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" windowWidth="15132" windowHeight="8136" tabRatio="944" activeTab="1"/>
  </bookViews>
  <sheets>
    <sheet name="Tuition Recon Summary" sheetId="5" r:id="rId1"/>
    <sheet name="Tuition Recon Detail" sheetId="7" r:id="rId2"/>
    <sheet name="Tuition Collections" sheetId="8" r:id="rId3"/>
    <sheet name="Tuition Summary Sample" sheetId="2" r:id="rId4"/>
    <sheet name="Tuition Detail Sample" sheetId="1" r:id="rId5"/>
    <sheet name="Tuition Collections Sample" sheetId="4" r:id="rId6"/>
    <sheet name="Sheet3" sheetId="3" r:id="rId7"/>
  </sheets>
  <definedNames>
    <definedName name="_xlnm.Print_Titles" localSheetId="2">'Tuition Collections'!$1:$12</definedName>
    <definedName name="_xlnm.Print_Titles" localSheetId="5">'Tuition Collections Sample'!$1:$12</definedName>
    <definedName name="_xlnm.Print_Titles" localSheetId="4">'Tuition Detail Sample'!$1:$12</definedName>
    <definedName name="_xlnm.Print_Titles" localSheetId="1">'Tuition Recon Detail'!$1:$12</definedName>
  </definedNames>
  <calcPr calcId="125725"/>
</workbook>
</file>

<file path=xl/calcChain.xml><?xml version="1.0" encoding="utf-8"?>
<calcChain xmlns="http://schemas.openxmlformats.org/spreadsheetml/2006/main">
  <c r="C28" i="8"/>
  <c r="C27"/>
  <c r="C26"/>
  <c r="C25"/>
  <c r="C24"/>
  <c r="C23"/>
  <c r="C22"/>
  <c r="C21"/>
  <c r="C20"/>
  <c r="B28"/>
  <c r="B27"/>
  <c r="B26"/>
  <c r="B25"/>
  <c r="B24"/>
  <c r="B23"/>
  <c r="B22"/>
  <c r="B21"/>
  <c r="B20"/>
  <c r="A28"/>
  <c r="A27"/>
  <c r="A26"/>
  <c r="A25"/>
  <c r="A24"/>
  <c r="A23"/>
  <c r="A22"/>
  <c r="A21"/>
  <c r="A20"/>
  <c r="C36"/>
  <c r="C35"/>
  <c r="C34"/>
  <c r="C33"/>
  <c r="C32"/>
  <c r="C31"/>
  <c r="C30"/>
  <c r="C29"/>
  <c r="C19"/>
  <c r="C18"/>
  <c r="B36"/>
  <c r="B35"/>
  <c r="B34"/>
  <c r="B33"/>
  <c r="B32"/>
  <c r="B31"/>
  <c r="B30"/>
  <c r="B29"/>
  <c r="B19"/>
  <c r="B18"/>
  <c r="A36"/>
  <c r="A35"/>
  <c r="A34"/>
  <c r="A33"/>
  <c r="A32"/>
  <c r="A31"/>
  <c r="A30"/>
  <c r="A29"/>
  <c r="A19"/>
  <c r="A18"/>
  <c r="C17"/>
  <c r="B17"/>
  <c r="A17"/>
  <c r="C16"/>
  <c r="B16"/>
  <c r="A16"/>
  <c r="C15"/>
  <c r="B15"/>
  <c r="A15"/>
  <c r="C14"/>
  <c r="B14"/>
  <c r="A14"/>
  <c r="K2"/>
  <c r="C2"/>
  <c r="R38"/>
  <c r="Q38"/>
  <c r="P38"/>
  <c r="O38"/>
  <c r="N38"/>
  <c r="M38"/>
  <c r="L38"/>
  <c r="K38"/>
  <c r="J38"/>
  <c r="I38"/>
  <c r="H38"/>
  <c r="G38"/>
  <c r="F38"/>
  <c r="B38"/>
  <c r="G24" i="7"/>
  <c r="L24" s="1"/>
  <c r="G23"/>
  <c r="L23"/>
  <c r="G22"/>
  <c r="L22"/>
  <c r="G21"/>
  <c r="L21"/>
  <c r="G20"/>
  <c r="L20"/>
  <c r="G19"/>
  <c r="L19"/>
  <c r="D19" i="8" s="1"/>
  <c r="S19" s="1"/>
  <c r="G18" i="7"/>
  <c r="L18"/>
  <c r="D18" i="8" s="1"/>
  <c r="S18" s="1"/>
  <c r="G17" i="7"/>
  <c r="L17"/>
  <c r="D17" i="8" s="1"/>
  <c r="S17" s="1"/>
  <c r="G16" i="7"/>
  <c r="L16"/>
  <c r="D16" i="8" s="1"/>
  <c r="S16" s="1"/>
  <c r="G36" i="7"/>
  <c r="L36"/>
  <c r="G35"/>
  <c r="L35"/>
  <c r="G34"/>
  <c r="L34"/>
  <c r="G33"/>
  <c r="L33"/>
  <c r="G32"/>
  <c r="L32"/>
  <c r="G31"/>
  <c r="L31"/>
  <c r="G30"/>
  <c r="L30"/>
  <c r="G29"/>
  <c r="L29"/>
  <c r="G28"/>
  <c r="L28"/>
  <c r="D28" i="8" s="1"/>
  <c r="S28" s="1"/>
  <c r="G27" i="7"/>
  <c r="L27"/>
  <c r="K38"/>
  <c r="J38"/>
  <c r="I38"/>
  <c r="H38"/>
  <c r="F38"/>
  <c r="E38"/>
  <c r="D38"/>
  <c r="C38"/>
  <c r="B38"/>
  <c r="G26"/>
  <c r="L26" s="1"/>
  <c r="G25"/>
  <c r="L25"/>
  <c r="D34" i="8" s="1"/>
  <c r="S34" s="1"/>
  <c r="G15" i="7"/>
  <c r="L15"/>
  <c r="D15" i="8" s="1"/>
  <c r="G14" i="7"/>
  <c r="G38"/>
  <c r="H6"/>
  <c r="H7"/>
  <c r="H8" s="1"/>
  <c r="H9" s="1"/>
  <c r="F6"/>
  <c r="F7"/>
  <c r="F8" s="1"/>
  <c r="F9" s="1"/>
  <c r="D6"/>
  <c r="D7"/>
  <c r="D8" s="1"/>
  <c r="D9" s="1"/>
  <c r="H24" i="5"/>
  <c r="G24"/>
  <c r="F24"/>
  <c r="E24"/>
  <c r="D24"/>
  <c r="C24"/>
  <c r="H21"/>
  <c r="G21"/>
  <c r="F21"/>
  <c r="E21"/>
  <c r="D21"/>
  <c r="C21"/>
  <c r="J20"/>
  <c r="H17"/>
  <c r="G17"/>
  <c r="F17"/>
  <c r="E17"/>
  <c r="D17"/>
  <c r="C17"/>
  <c r="J17" s="1"/>
  <c r="J28" s="1"/>
  <c r="J16"/>
  <c r="H13"/>
  <c r="G13"/>
  <c r="F13"/>
  <c r="E13"/>
  <c r="D13"/>
  <c r="C13"/>
  <c r="J13"/>
  <c r="J12"/>
  <c r="H9"/>
  <c r="H25" s="1"/>
  <c r="G9"/>
  <c r="G25" s="1"/>
  <c r="F9"/>
  <c r="F25" s="1"/>
  <c r="E9"/>
  <c r="E25" s="1"/>
  <c r="D9"/>
  <c r="D25" s="1"/>
  <c r="C9"/>
  <c r="C25" s="1"/>
  <c r="J25" s="1"/>
  <c r="J8"/>
  <c r="J27"/>
  <c r="J20" i="2"/>
  <c r="J16"/>
  <c r="J12"/>
  <c r="J8"/>
  <c r="J27" s="1"/>
  <c r="H24"/>
  <c r="G24"/>
  <c r="F24"/>
  <c r="E24"/>
  <c r="D24"/>
  <c r="C24"/>
  <c r="J24"/>
  <c r="C21"/>
  <c r="H21"/>
  <c r="G21"/>
  <c r="F21"/>
  <c r="E21"/>
  <c r="D21"/>
  <c r="J21" s="1"/>
  <c r="J28" s="1"/>
  <c r="H17"/>
  <c r="G17"/>
  <c r="F17"/>
  <c r="E17"/>
  <c r="D17"/>
  <c r="C17"/>
  <c r="H13"/>
  <c r="G13"/>
  <c r="F13"/>
  <c r="E13"/>
  <c r="D13"/>
  <c r="C13"/>
  <c r="H9"/>
  <c r="H25" s="1"/>
  <c r="G9"/>
  <c r="G25" s="1"/>
  <c r="F9"/>
  <c r="F25" s="1"/>
  <c r="E9"/>
  <c r="E25" s="1"/>
  <c r="D9"/>
  <c r="D25" s="1"/>
  <c r="C9"/>
  <c r="C25" s="1"/>
  <c r="F29" i="4"/>
  <c r="H6" i="1"/>
  <c r="H7"/>
  <c r="H8" s="1"/>
  <c r="H9" s="1"/>
  <c r="F6"/>
  <c r="F7"/>
  <c r="F8" s="1"/>
  <c r="F9" s="1"/>
  <c r="D6"/>
  <c r="D7"/>
  <c r="D8" s="1"/>
  <c r="D9" s="1"/>
  <c r="G17"/>
  <c r="L17"/>
  <c r="D17" i="4" s="1"/>
  <c r="S17" s="1"/>
  <c r="G16" i="1"/>
  <c r="L16"/>
  <c r="D16" i="4" s="1"/>
  <c r="S16" s="1"/>
  <c r="G15" i="1"/>
  <c r="L15"/>
  <c r="D15" i="4" s="1"/>
  <c r="G14" i="1"/>
  <c r="G29"/>
  <c r="K2" i="4"/>
  <c r="C2"/>
  <c r="C17"/>
  <c r="C16"/>
  <c r="C15"/>
  <c r="B17"/>
  <c r="B16"/>
  <c r="B15"/>
  <c r="A17"/>
  <c r="A16"/>
  <c r="A15"/>
  <c r="C14"/>
  <c r="B14"/>
  <c r="A14"/>
  <c r="R29"/>
  <c r="Q29"/>
  <c r="P29"/>
  <c r="O29"/>
  <c r="N29"/>
  <c r="M29"/>
  <c r="L29"/>
  <c r="K29"/>
  <c r="J29"/>
  <c r="I29"/>
  <c r="H29"/>
  <c r="G29"/>
  <c r="B29"/>
  <c r="K29" i="1"/>
  <c r="J29"/>
  <c r="I29"/>
  <c r="H29"/>
  <c r="F29"/>
  <c r="E29"/>
  <c r="D29"/>
  <c r="C29"/>
  <c r="B29"/>
  <c r="L14"/>
  <c r="L29" s="1"/>
  <c r="M5" s="1"/>
  <c r="M9" s="1"/>
  <c r="J13" i="2"/>
  <c r="J17"/>
  <c r="J9"/>
  <c r="L14" i="7"/>
  <c r="D14" i="8"/>
  <c r="J21" i="5"/>
  <c r="J24"/>
  <c r="J9"/>
  <c r="D25" i="8"/>
  <c r="S25"/>
  <c r="D21"/>
  <c r="S21"/>
  <c r="D30"/>
  <c r="S30"/>
  <c r="D32"/>
  <c r="S32"/>
  <c r="D23"/>
  <c r="S23"/>
  <c r="S14"/>
  <c r="D36"/>
  <c r="S36" s="1"/>
  <c r="D27"/>
  <c r="S27" s="1"/>
  <c r="D29"/>
  <c r="S29" s="1"/>
  <c r="D20"/>
  <c r="S20" s="1"/>
  <c r="D31"/>
  <c r="S31" s="1"/>
  <c r="D22"/>
  <c r="S22" s="1"/>
  <c r="D14" i="4"/>
  <c r="S14" s="1"/>
  <c r="S29" l="1"/>
  <c r="J25" i="2"/>
  <c r="D29" i="4"/>
  <c r="M5" s="1"/>
  <c r="M9" s="1"/>
  <c r="S15"/>
  <c r="S15" i="8"/>
  <c r="S38" s="1"/>
  <c r="D38"/>
  <c r="M5" s="1"/>
  <c r="M9" s="1"/>
  <c r="D26"/>
  <c r="S26" s="1"/>
  <c r="D35"/>
  <c r="S35" s="1"/>
  <c r="D24"/>
  <c r="S24" s="1"/>
  <c r="L38" i="7"/>
  <c r="M5" s="1"/>
  <c r="M9" s="1"/>
  <c r="D33" i="8"/>
  <c r="S33" s="1"/>
</calcChain>
</file>

<file path=xl/sharedStrings.xml><?xml version="1.0" encoding="utf-8"?>
<sst xmlns="http://schemas.openxmlformats.org/spreadsheetml/2006/main" count="252" uniqueCount="78">
  <si>
    <t>Standard Rate</t>
  </si>
  <si>
    <t>Discount</t>
  </si>
  <si>
    <t>School</t>
  </si>
  <si>
    <t>Diocese</t>
  </si>
  <si>
    <t>CEF</t>
  </si>
  <si>
    <t>Other</t>
  </si>
  <si>
    <t>#</t>
  </si>
  <si>
    <t>Stds</t>
  </si>
  <si>
    <t>Name</t>
  </si>
  <si>
    <t>Family</t>
  </si>
  <si>
    <t>Payment</t>
  </si>
  <si>
    <t>Terms</t>
  </si>
  <si>
    <t>Fiscal Year:</t>
  </si>
  <si>
    <t>School:</t>
  </si>
  <si>
    <t>Sample Family #1</t>
  </si>
  <si>
    <t>Sample Family #2</t>
  </si>
  <si>
    <t>Sample Family #3</t>
  </si>
  <si>
    <t>Sample Family #4</t>
  </si>
  <si>
    <t>Totals</t>
  </si>
  <si>
    <t>TCC</t>
  </si>
  <si>
    <t>FACTS</t>
  </si>
  <si>
    <t>Aug 50%/Jan 50%</t>
  </si>
  <si>
    <t>Monthly Aug-May</t>
  </si>
  <si>
    <t>July</t>
  </si>
  <si>
    <t>August</t>
  </si>
  <si>
    <t>September</t>
  </si>
  <si>
    <t>October</t>
  </si>
  <si>
    <t>December</t>
  </si>
  <si>
    <t>January</t>
  </si>
  <si>
    <t>February</t>
  </si>
  <si>
    <t>March</t>
  </si>
  <si>
    <t>April</t>
  </si>
  <si>
    <t>May</t>
  </si>
  <si>
    <t>June</t>
  </si>
  <si>
    <t>Balance</t>
  </si>
  <si>
    <t>Account</t>
  </si>
  <si>
    <t>Paid</t>
  </si>
  <si>
    <t>November</t>
  </si>
  <si>
    <t>Tuition Collections Schedule by Family</t>
  </si>
  <si>
    <t>2010-11</t>
  </si>
  <si>
    <t>Sample School Name</t>
  </si>
  <si>
    <t>Student Withdrawal</t>
  </si>
  <si>
    <t>Credit Amt</t>
  </si>
  <si>
    <t>Date</t>
  </si>
  <si>
    <t>Staff</t>
  </si>
  <si>
    <t>Standard Tuition Rates:</t>
  </si>
  <si>
    <t>Catholic</t>
  </si>
  <si>
    <t>Non-Cath</t>
  </si>
  <si>
    <t>4+</t>
  </si>
  <si>
    <t>Per Pupil Expenditure (PPE):</t>
  </si>
  <si>
    <t>Per Pupil Revenue (PPR):</t>
  </si>
  <si>
    <t>Difference:</t>
  </si>
  <si>
    <t># of Children:</t>
  </si>
  <si>
    <t>Net</t>
  </si>
  <si>
    <t>Discounted Rate</t>
  </si>
  <si>
    <t>Non-Catholic</t>
  </si>
  <si>
    <t>Per Child</t>
  </si>
  <si>
    <t>Cumulative</t>
  </si>
  <si>
    <t>Multi Child</t>
  </si>
  <si>
    <t>Source and Amount of Tuition Assistance</t>
  </si>
  <si>
    <t>Due From Family</t>
  </si>
  <si>
    <t>Tuition</t>
  </si>
  <si>
    <t xml:space="preserve">Note:  Tuition payments received and student withdrawal credits/refunds, if any, </t>
  </si>
  <si>
    <r>
      <t xml:space="preserve">                are posted to this schedule </t>
    </r>
    <r>
      <rPr>
        <b/>
        <u/>
        <sz val="12"/>
        <color indexed="8"/>
        <rFont val="Calibri"/>
        <family val="2"/>
      </rPr>
      <t>only when</t>
    </r>
    <r>
      <rPr>
        <b/>
        <sz val="12"/>
        <color indexed="8"/>
        <rFont val="Calibri"/>
        <family val="2"/>
      </rPr>
      <t xml:space="preserve"> they are actually paid.</t>
    </r>
  </si>
  <si>
    <t>Tuition Reconciliation Summary</t>
  </si>
  <si>
    <t>Tuition Reconciliation Detail by Family</t>
  </si>
  <si>
    <t>Catholic Parishioner</t>
  </si>
  <si>
    <t>Catholic Non-Parishioner</t>
  </si>
  <si>
    <t>PRE - KINDERGARTEN</t>
  </si>
  <si>
    <t>GRADES K - 8</t>
  </si>
  <si>
    <t># Families</t>
  </si>
  <si>
    <t>Total Tuition</t>
  </si>
  <si>
    <t># of Children in Family</t>
  </si>
  <si>
    <t>Grand Totals</t>
  </si>
  <si>
    <t>Grand</t>
  </si>
  <si>
    <t>Check</t>
  </si>
  <si>
    <t>Diocese DEET</t>
  </si>
  <si>
    <t>Diocese GOLF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</si>
</sst>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8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u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1">
    <xf numFmtId="0" fontId="0" fillId="0" borderId="0" xfId="0"/>
    <xf numFmtId="0" fontId="4" fillId="0" borderId="0" xfId="0" applyFont="1" applyBorder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0" fillId="0" borderId="0" xfId="0" applyProtection="1"/>
    <xf numFmtId="43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43" fontId="0" fillId="0" borderId="0" xfId="0" applyNumberFormat="1" applyProtection="1"/>
    <xf numFmtId="0" fontId="0" fillId="0" borderId="4" xfId="0" applyBorder="1" applyProtection="1"/>
    <xf numFmtId="43" fontId="0" fillId="0" borderId="0" xfId="0" applyNumberFormat="1" applyBorder="1" applyProtection="1"/>
    <xf numFmtId="0" fontId="0" fillId="0" borderId="0" xfId="0" applyBorder="1" applyProtection="1"/>
    <xf numFmtId="0" fontId="5" fillId="0" borderId="0" xfId="0" applyFont="1" applyProtection="1"/>
    <xf numFmtId="43" fontId="5" fillId="0" borderId="0" xfId="0" applyNumberFormat="1" applyFont="1" applyProtection="1"/>
    <xf numFmtId="0" fontId="3" fillId="0" borderId="0" xfId="0" applyFont="1" applyProtection="1"/>
    <xf numFmtId="0" fontId="3" fillId="0" borderId="0" xfId="0" applyFont="1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64" fontId="0" fillId="0" borderId="4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43" fontId="3" fillId="0" borderId="1" xfId="0" applyNumberFormat="1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4" fillId="0" borderId="2" xfId="0" applyFont="1" applyBorder="1" applyProtection="1"/>
    <xf numFmtId="0" fontId="4" fillId="0" borderId="2" xfId="0" applyFont="1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Protection="1"/>
    <xf numFmtId="0" fontId="4" fillId="0" borderId="6" xfId="0" applyFont="1" applyBorder="1" applyAlignment="1" applyProtection="1">
      <alignment horizontal="right"/>
    </xf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4" fillId="0" borderId="9" xfId="0" applyFont="1" applyBorder="1" applyAlignment="1" applyProtection="1">
      <alignment horizontal="right"/>
    </xf>
    <xf numFmtId="0" fontId="4" fillId="0" borderId="10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" xfId="0" applyFont="1" applyBorder="1" applyProtection="1"/>
    <xf numFmtId="0" fontId="4" fillId="0" borderId="12" xfId="0" applyFont="1" applyBorder="1" applyProtection="1"/>
    <xf numFmtId="0" fontId="3" fillId="0" borderId="13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15" xfId="0" applyFont="1" applyBorder="1" applyAlignment="1" applyProtection="1">
      <alignment horizontal="right"/>
    </xf>
    <xf numFmtId="0" fontId="4" fillId="0" borderId="13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5" fillId="2" borderId="4" xfId="0" applyFont="1" applyFill="1" applyBorder="1" applyProtection="1"/>
    <xf numFmtId="0" fontId="0" fillId="2" borderId="4" xfId="0" applyFill="1" applyBorder="1" applyProtection="1"/>
    <xf numFmtId="0" fontId="5" fillId="2" borderId="4" xfId="0" applyFont="1" applyFill="1" applyBorder="1" applyAlignment="1" applyProtection="1">
      <alignment horizontal="center"/>
    </xf>
    <xf numFmtId="44" fontId="5" fillId="2" borderId="2" xfId="0" applyNumberFormat="1" applyFont="1" applyFill="1" applyBorder="1" applyProtection="1"/>
    <xf numFmtId="44" fontId="5" fillId="2" borderId="13" xfId="0" applyNumberFormat="1" applyFont="1" applyFill="1" applyBorder="1" applyProtection="1"/>
    <xf numFmtId="44" fontId="5" fillId="2" borderId="17" xfId="0" applyNumberFormat="1" applyFont="1" applyFill="1" applyBorder="1" applyProtection="1"/>
    <xf numFmtId="44" fontId="5" fillId="2" borderId="18" xfId="0" applyNumberFormat="1" applyFont="1" applyFill="1" applyBorder="1" applyProtection="1"/>
    <xf numFmtId="44" fontId="5" fillId="2" borderId="10" xfId="0" applyNumberFormat="1" applyFont="1" applyFill="1" applyBorder="1" applyProtection="1"/>
    <xf numFmtId="44" fontId="5" fillId="2" borderId="19" xfId="0" applyNumberFormat="1" applyFont="1" applyFill="1" applyBorder="1" applyProtection="1"/>
    <xf numFmtId="44" fontId="5" fillId="2" borderId="15" xfId="0" applyNumberFormat="1" applyFont="1" applyFill="1" applyBorder="1" applyAlignment="1" applyProtection="1">
      <alignment horizontal="right"/>
    </xf>
    <xf numFmtId="44" fontId="5" fillId="2" borderId="10" xfId="0" applyNumberFormat="1" applyFont="1" applyFill="1" applyBorder="1" applyAlignment="1" applyProtection="1">
      <alignment horizontal="right"/>
    </xf>
    <xf numFmtId="0" fontId="5" fillId="2" borderId="2" xfId="0" applyFont="1" applyFill="1" applyBorder="1" applyProtection="1"/>
    <xf numFmtId="0" fontId="5" fillId="2" borderId="2" xfId="0" applyFont="1" applyFill="1" applyBorder="1" applyAlignment="1" applyProtection="1">
      <alignment horizontal="center"/>
    </xf>
    <xf numFmtId="43" fontId="5" fillId="2" borderId="2" xfId="0" applyNumberFormat="1" applyFont="1" applyFill="1" applyBorder="1" applyProtection="1"/>
    <xf numFmtId="43" fontId="5" fillId="2" borderId="13" xfId="0" applyNumberFormat="1" applyFont="1" applyFill="1" applyBorder="1" applyProtection="1"/>
    <xf numFmtId="43" fontId="5" fillId="2" borderId="14" xfId="0" applyNumberFormat="1" applyFont="1" applyFill="1" applyBorder="1" applyProtection="1"/>
    <xf numFmtId="43" fontId="5" fillId="2" borderId="10" xfId="0" applyNumberFormat="1" applyFont="1" applyFill="1" applyBorder="1" applyProtection="1"/>
    <xf numFmtId="0" fontId="0" fillId="2" borderId="2" xfId="0" applyFill="1" applyBorder="1" applyAlignment="1" applyProtection="1">
      <alignment horizontal="center"/>
    </xf>
    <xf numFmtId="43" fontId="0" fillId="2" borderId="2" xfId="0" applyNumberFormat="1" applyFill="1" applyBorder="1" applyProtection="1"/>
    <xf numFmtId="43" fontId="0" fillId="2" borderId="13" xfId="0" applyNumberFormat="1" applyFill="1" applyBorder="1" applyProtection="1"/>
    <xf numFmtId="43" fontId="0" fillId="2" borderId="10" xfId="0" applyNumberFormat="1" applyFill="1" applyBorder="1" applyProtection="1"/>
    <xf numFmtId="43" fontId="0" fillId="0" borderId="0" xfId="0" applyNumberFormat="1" applyFill="1" applyBorder="1" applyProtection="1"/>
    <xf numFmtId="0" fontId="6" fillId="2" borderId="2" xfId="0" applyFont="1" applyFill="1" applyBorder="1" applyAlignment="1" applyProtection="1">
      <alignment horizontal="center"/>
    </xf>
    <xf numFmtId="43" fontId="6" fillId="2" borderId="2" xfId="0" applyNumberFormat="1" applyFont="1" applyFill="1" applyBorder="1" applyAlignment="1" applyProtection="1">
      <alignment horizontal="center"/>
    </xf>
    <xf numFmtId="43" fontId="6" fillId="2" borderId="13" xfId="0" applyNumberFormat="1" applyFont="1" applyFill="1" applyBorder="1" applyAlignment="1" applyProtection="1">
      <alignment horizontal="center"/>
    </xf>
    <xf numFmtId="43" fontId="6" fillId="2" borderId="14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43" fontId="6" fillId="0" borderId="0" xfId="0" applyNumberFormat="1" applyFont="1" applyFill="1" applyBorder="1" applyProtection="1"/>
    <xf numFmtId="43" fontId="6" fillId="0" borderId="0" xfId="0" applyNumberFormat="1" applyFont="1" applyFill="1" applyBorder="1" applyAlignment="1" applyProtection="1">
      <alignment horizontal="right"/>
    </xf>
    <xf numFmtId="44" fontId="6" fillId="0" borderId="0" xfId="0" applyNumberFormat="1" applyFont="1" applyFill="1" applyBorder="1" applyProtection="1"/>
    <xf numFmtId="44" fontId="5" fillId="2" borderId="14" xfId="0" applyNumberFormat="1" applyFont="1" applyFill="1" applyBorder="1" applyProtection="1"/>
    <xf numFmtId="44" fontId="6" fillId="2" borderId="2" xfId="0" applyNumberFormat="1" applyFont="1" applyFill="1" applyBorder="1" applyAlignment="1" applyProtection="1">
      <alignment horizontal="center"/>
    </xf>
    <xf numFmtId="44" fontId="6" fillId="2" borderId="13" xfId="0" applyNumberFormat="1" applyFont="1" applyFill="1" applyBorder="1" applyAlignment="1" applyProtection="1">
      <alignment horizontal="center"/>
    </xf>
    <xf numFmtId="44" fontId="6" fillId="2" borderId="14" xfId="0" applyNumberFormat="1" applyFont="1" applyFill="1" applyBorder="1" applyAlignment="1" applyProtection="1">
      <alignment horizontal="center"/>
    </xf>
    <xf numFmtId="44" fontId="6" fillId="2" borderId="10" xfId="0" applyNumberFormat="1" applyFont="1" applyFill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 vertical="center"/>
    </xf>
    <xf numFmtId="0" fontId="5" fillId="2" borderId="10" xfId="0" applyFont="1" applyFill="1" applyBorder="1" applyProtection="1"/>
    <xf numFmtId="0" fontId="0" fillId="2" borderId="10" xfId="0" applyFill="1" applyBorder="1" applyProtection="1"/>
    <xf numFmtId="0" fontId="5" fillId="0" borderId="2" xfId="0" applyFont="1" applyFill="1" applyBorder="1" applyProtection="1"/>
    <xf numFmtId="0" fontId="0" fillId="0" borderId="2" xfId="0" applyFill="1" applyBorder="1" applyAlignment="1" applyProtection="1">
      <alignment horizontal="center"/>
    </xf>
    <xf numFmtId="43" fontId="0" fillId="0" borderId="2" xfId="0" applyNumberFormat="1" applyFill="1" applyBorder="1" applyProtection="1"/>
    <xf numFmtId="43" fontId="0" fillId="0" borderId="13" xfId="0" applyNumberFormat="1" applyFill="1" applyBorder="1" applyProtection="1"/>
    <xf numFmtId="43" fontId="0" fillId="0" borderId="10" xfId="0" applyNumberFormat="1" applyFill="1" applyBorder="1" applyProtection="1"/>
    <xf numFmtId="43" fontId="5" fillId="0" borderId="14" xfId="0" applyNumberFormat="1" applyFont="1" applyFill="1" applyBorder="1" applyProtection="1"/>
    <xf numFmtId="0" fontId="5" fillId="0" borderId="10" xfId="0" applyFont="1" applyFill="1" applyBorder="1" applyProtection="1"/>
    <xf numFmtId="43" fontId="3" fillId="0" borderId="11" xfId="0" applyNumberFormat="1" applyFont="1" applyBorder="1" applyAlignment="1" applyProtection="1">
      <alignment horizontal="center"/>
    </xf>
    <xf numFmtId="44" fontId="5" fillId="0" borderId="0" xfId="0" applyNumberFormat="1" applyFont="1" applyFill="1" applyBorder="1" applyProtection="1"/>
    <xf numFmtId="0" fontId="5" fillId="0" borderId="2" xfId="0" applyFont="1" applyFill="1" applyBorder="1" applyAlignment="1" applyProtection="1">
      <alignment horizontal="center"/>
    </xf>
    <xf numFmtId="43" fontId="0" fillId="0" borderId="2" xfId="0" applyNumberFormat="1" applyFill="1" applyBorder="1" applyAlignment="1" applyProtection="1">
      <alignment horizontal="center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43" fontId="0" fillId="0" borderId="0" xfId="0" applyNumberFormat="1" applyFill="1" applyProtection="1"/>
    <xf numFmtId="164" fontId="0" fillId="0" borderId="0" xfId="0" applyNumberForma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Protection="1"/>
    <xf numFmtId="43" fontId="6" fillId="0" borderId="0" xfId="0" applyNumberFormat="1" applyFont="1" applyFill="1" applyProtection="1"/>
    <xf numFmtId="43" fontId="5" fillId="2" borderId="2" xfId="0" applyNumberFormat="1" applyFont="1" applyFill="1" applyBorder="1" applyAlignment="1" applyProtection="1">
      <alignment horizontal="center"/>
    </xf>
    <xf numFmtId="43" fontId="0" fillId="2" borderId="2" xfId="0" applyNumberFormat="1" applyFill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 vertical="center"/>
    </xf>
    <xf numFmtId="43" fontId="3" fillId="0" borderId="2" xfId="0" applyNumberFormat="1" applyFont="1" applyBorder="1" applyAlignment="1" applyProtection="1">
      <alignment horizontal="center" vertical="center"/>
    </xf>
    <xf numFmtId="0" fontId="5" fillId="2" borderId="13" xfId="0" applyFont="1" applyFill="1" applyBorder="1" applyProtection="1"/>
    <xf numFmtId="164" fontId="5" fillId="2" borderId="10" xfId="0" applyNumberFormat="1" applyFont="1" applyFill="1" applyBorder="1" applyAlignment="1" applyProtection="1">
      <alignment horizontal="center"/>
    </xf>
    <xf numFmtId="164" fontId="0" fillId="2" borderId="10" xfId="0" applyNumberFormat="1" applyFill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vertic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 vertical="center" wrapText="1"/>
    </xf>
    <xf numFmtId="43" fontId="3" fillId="0" borderId="5" xfId="0" applyNumberFormat="1" applyFont="1" applyBorder="1" applyAlignment="1" applyProtection="1">
      <alignment horizontal="center"/>
    </xf>
    <xf numFmtId="43" fontId="3" fillId="0" borderId="8" xfId="0" applyNumberFormat="1" applyFont="1" applyBorder="1" applyAlignment="1" applyProtection="1">
      <alignment horizontal="center" vertical="center"/>
    </xf>
    <xf numFmtId="43" fontId="3" fillId="0" borderId="13" xfId="0" applyNumberFormat="1" applyFont="1" applyBorder="1" applyAlignment="1" applyProtection="1">
      <alignment horizontal="center" vertical="center"/>
    </xf>
    <xf numFmtId="43" fontId="3" fillId="0" borderId="20" xfId="0" applyNumberFormat="1" applyFont="1" applyBorder="1" applyAlignment="1" applyProtection="1">
      <alignment horizontal="center"/>
    </xf>
    <xf numFmtId="43" fontId="3" fillId="0" borderId="21" xfId="0" applyNumberFormat="1" applyFont="1" applyBorder="1" applyAlignment="1" applyProtection="1">
      <alignment horizontal="center" vertical="center"/>
    </xf>
    <xf numFmtId="43" fontId="3" fillId="0" borderId="14" xfId="0" applyNumberFormat="1" applyFont="1" applyBorder="1" applyAlignment="1" applyProtection="1">
      <alignment horizontal="center" vertical="center"/>
    </xf>
    <xf numFmtId="0" fontId="4" fillId="0" borderId="0" xfId="0" applyFont="1" applyProtection="1"/>
    <xf numFmtId="0" fontId="5" fillId="0" borderId="13" xfId="0" applyFont="1" applyFill="1" applyBorder="1" applyProtection="1"/>
    <xf numFmtId="164" fontId="0" fillId="0" borderId="10" xfId="0" applyNumberForma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right"/>
    </xf>
    <xf numFmtId="0" fontId="3" fillId="0" borderId="14" xfId="0" applyFont="1" applyBorder="1" applyAlignment="1">
      <alignment horizontal="center"/>
    </xf>
    <xf numFmtId="43" fontId="5" fillId="2" borderId="4" xfId="0" applyNumberFormat="1" applyFont="1" applyFill="1" applyBorder="1" applyProtection="1"/>
    <xf numFmtId="43" fontId="0" fillId="2" borderId="4" xfId="0" applyNumberFormat="1" applyFill="1" applyBorder="1" applyProtection="1"/>
    <xf numFmtId="43" fontId="5" fillId="0" borderId="0" xfId="0" applyNumberFormat="1" applyFont="1" applyFill="1" applyBorder="1" applyProtection="1"/>
    <xf numFmtId="43" fontId="3" fillId="0" borderId="0" xfId="0" applyNumberFormat="1" applyFont="1" applyAlignment="1">
      <alignment horizontal="center"/>
    </xf>
    <xf numFmtId="43" fontId="3" fillId="0" borderId="17" xfId="0" applyNumberFormat="1" applyFont="1" applyBorder="1" applyAlignment="1">
      <alignment horizontal="center" wrapText="1"/>
    </xf>
    <xf numFmtId="43" fontId="3" fillId="0" borderId="2" xfId="0" applyNumberFormat="1" applyFont="1" applyBorder="1" applyAlignment="1">
      <alignment horizontal="center" wrapText="1"/>
    </xf>
    <xf numFmtId="43" fontId="3" fillId="0" borderId="18" xfId="0" applyNumberFormat="1" applyFont="1" applyBorder="1" applyAlignment="1">
      <alignment horizontal="center" wrapText="1"/>
    </xf>
    <xf numFmtId="43" fontId="0" fillId="0" borderId="0" xfId="0" applyNumberFormat="1"/>
    <xf numFmtId="0" fontId="3" fillId="0" borderId="2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43" fontId="3" fillId="0" borderId="10" xfId="0" applyNumberFormat="1" applyFont="1" applyBorder="1" applyAlignment="1">
      <alignment horizontal="center" wrapText="1"/>
    </xf>
    <xf numFmtId="43" fontId="3" fillId="0" borderId="13" xfId="0" applyNumberFormat="1" applyFont="1" applyBorder="1" applyAlignment="1">
      <alignment horizontal="center" wrapText="1"/>
    </xf>
    <xf numFmtId="0" fontId="0" fillId="0" borderId="9" xfId="0" applyBorder="1"/>
    <xf numFmtId="0" fontId="3" fillId="0" borderId="21" xfId="0" applyFont="1" applyBorder="1" applyAlignment="1">
      <alignment horizontal="center" wrapText="1"/>
    </xf>
    <xf numFmtId="0" fontId="0" fillId="0" borderId="8" xfId="0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/>
    <xf numFmtId="0" fontId="3" fillId="0" borderId="22" xfId="0" applyFont="1" applyBorder="1" applyAlignment="1">
      <alignment horizontal="center"/>
    </xf>
    <xf numFmtId="0" fontId="3" fillId="3" borderId="21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43" fontId="5" fillId="2" borderId="10" xfId="0" applyNumberFormat="1" applyFont="1" applyFill="1" applyBorder="1"/>
    <xf numFmtId="43" fontId="5" fillId="2" borderId="2" xfId="0" applyNumberFormat="1" applyFont="1" applyFill="1" applyBorder="1"/>
    <xf numFmtId="43" fontId="5" fillId="2" borderId="13" xfId="0" applyNumberFormat="1" applyFont="1" applyFill="1" applyBorder="1"/>
    <xf numFmtId="43" fontId="5" fillId="2" borderId="17" xfId="0" applyNumberFormat="1" applyFont="1" applyFill="1" applyBorder="1"/>
    <xf numFmtId="43" fontId="5" fillId="2" borderId="18" xfId="0" applyNumberFormat="1" applyFont="1" applyFill="1" applyBorder="1"/>
    <xf numFmtId="0" fontId="5" fillId="0" borderId="0" xfId="0" applyFont="1" applyBorder="1"/>
    <xf numFmtId="0" fontId="5" fillId="0" borderId="0" xfId="0" applyFont="1" applyFill="1" applyBorder="1"/>
    <xf numFmtId="43" fontId="5" fillId="3" borderId="14" xfId="0" applyNumberFormat="1" applyFont="1" applyFill="1" applyBorder="1"/>
    <xf numFmtId="43" fontId="5" fillId="4" borderId="10" xfId="0" applyNumberFormat="1" applyFont="1" applyFill="1" applyBorder="1"/>
    <xf numFmtId="43" fontId="5" fillId="4" borderId="2" xfId="0" applyNumberFormat="1" applyFont="1" applyFill="1" applyBorder="1"/>
    <xf numFmtId="43" fontId="5" fillId="4" borderId="13" xfId="0" applyNumberFormat="1" applyFont="1" applyFill="1" applyBorder="1"/>
    <xf numFmtId="43" fontId="5" fillId="4" borderId="17" xfId="0" applyNumberFormat="1" applyFont="1" applyFill="1" applyBorder="1"/>
    <xf numFmtId="43" fontId="5" fillId="4" borderId="18" xfId="0" applyNumberFormat="1" applyFont="1" applyFill="1" applyBorder="1"/>
    <xf numFmtId="43" fontId="5" fillId="0" borderId="0" xfId="0" applyNumberFormat="1" applyFont="1" applyBorder="1"/>
    <xf numFmtId="0" fontId="5" fillId="0" borderId="9" xfId="0" applyFont="1" applyBorder="1"/>
    <xf numFmtId="43" fontId="5" fillId="0" borderId="9" xfId="0" applyNumberFormat="1" applyFont="1" applyBorder="1"/>
    <xf numFmtId="43" fontId="5" fillId="3" borderId="10" xfId="0" applyNumberFormat="1" applyFont="1" applyFill="1" applyBorder="1"/>
    <xf numFmtId="43" fontId="5" fillId="3" borderId="2" xfId="0" applyNumberFormat="1" applyFont="1" applyFill="1" applyBorder="1"/>
    <xf numFmtId="43" fontId="5" fillId="3" borderId="13" xfId="0" applyNumberFormat="1" applyFont="1" applyFill="1" applyBorder="1"/>
    <xf numFmtId="43" fontId="5" fillId="3" borderId="17" xfId="0" applyNumberFormat="1" applyFont="1" applyFill="1" applyBorder="1"/>
    <xf numFmtId="43" fontId="5" fillId="3" borderId="18" xfId="0" applyNumberFormat="1" applyFont="1" applyFill="1" applyBorder="1"/>
    <xf numFmtId="0" fontId="7" fillId="0" borderId="0" xfId="0" applyFont="1" applyAlignment="1" applyProtection="1"/>
    <xf numFmtId="0" fontId="0" fillId="2" borderId="4" xfId="0" applyFill="1" applyBorder="1"/>
    <xf numFmtId="41" fontId="5" fillId="0" borderId="10" xfId="0" applyNumberFormat="1" applyFont="1" applyBorder="1"/>
    <xf numFmtId="41" fontId="5" fillId="0" borderId="2" xfId="0" applyNumberFormat="1" applyFont="1" applyBorder="1"/>
    <xf numFmtId="41" fontId="5" fillId="0" borderId="13" xfId="0" applyNumberFormat="1" applyFont="1" applyBorder="1"/>
    <xf numFmtId="41" fontId="5" fillId="0" borderId="17" xfId="0" applyNumberFormat="1" applyFont="1" applyBorder="1"/>
    <xf numFmtId="41" fontId="5" fillId="0" borderId="18" xfId="0" applyNumberFormat="1" applyFont="1" applyBorder="1"/>
    <xf numFmtId="41" fontId="5" fillId="0" borderId="0" xfId="0" applyNumberFormat="1" applyFont="1" applyBorder="1"/>
    <xf numFmtId="41" fontId="5" fillId="3" borderId="14" xfId="0" applyNumberFormat="1" applyFont="1" applyFill="1" applyBorder="1"/>
    <xf numFmtId="41" fontId="5" fillId="3" borderId="21" xfId="0" applyNumberFormat="1" applyFont="1" applyFill="1" applyBorder="1"/>
    <xf numFmtId="41" fontId="5" fillId="3" borderId="3" xfId="0" applyNumberFormat="1" applyFont="1" applyFill="1" applyBorder="1"/>
    <xf numFmtId="41" fontId="5" fillId="3" borderId="1" xfId="0" applyNumberFormat="1" applyFont="1" applyFill="1" applyBorder="1"/>
    <xf numFmtId="41" fontId="5" fillId="3" borderId="8" xfId="0" applyNumberFormat="1" applyFont="1" applyFill="1" applyBorder="1"/>
    <xf numFmtId="41" fontId="5" fillId="3" borderId="25" xfId="0" applyNumberFormat="1" applyFont="1" applyFill="1" applyBorder="1"/>
    <xf numFmtId="41" fontId="5" fillId="3" borderId="24" xfId="0" applyNumberFormat="1" applyFont="1" applyFill="1" applyBorder="1"/>
    <xf numFmtId="43" fontId="0" fillId="0" borderId="5" xfId="0" applyNumberFormat="1" applyBorder="1" applyAlignment="1">
      <alignment horizontal="center"/>
    </xf>
    <xf numFmtId="43" fontId="0" fillId="0" borderId="6" xfId="0" applyNumberFormat="1" applyBorder="1" applyAlignment="1">
      <alignment horizontal="center"/>
    </xf>
    <xf numFmtId="0" fontId="0" fillId="0" borderId="6" xfId="0" applyBorder="1"/>
    <xf numFmtId="41" fontId="5" fillId="0" borderId="19" xfId="0" applyNumberFormat="1" applyFont="1" applyBorder="1"/>
    <xf numFmtId="43" fontId="0" fillId="0" borderId="8" xfId="0" applyNumberFormat="1" applyBorder="1" applyAlignment="1">
      <alignment horizontal="center"/>
    </xf>
    <xf numFmtId="43" fontId="0" fillId="0" borderId="9" xfId="0" applyNumberFormat="1" applyBorder="1" applyAlignment="1">
      <alignment horizontal="center"/>
    </xf>
    <xf numFmtId="43" fontId="5" fillId="0" borderId="3" xfId="0" applyNumberFormat="1" applyFont="1" applyBorder="1"/>
    <xf numFmtId="0" fontId="4" fillId="0" borderId="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43" fontId="0" fillId="0" borderId="4" xfId="0" applyNumberFormat="1" applyFont="1" applyFill="1" applyBorder="1" applyProtection="1"/>
    <xf numFmtId="0" fontId="4" fillId="0" borderId="15" xfId="0" applyFont="1" applyFill="1" applyBorder="1" applyAlignment="1" applyProtection="1">
      <alignment horizontal="right"/>
    </xf>
    <xf numFmtId="0" fontId="0" fillId="0" borderId="4" xfId="0" applyFont="1" applyFill="1" applyBorder="1" applyProtection="1"/>
    <xf numFmtId="0" fontId="0" fillId="0" borderId="4" xfId="0" applyFont="1" applyFill="1" applyBorder="1" applyAlignment="1" applyProtection="1">
      <alignment horizontal="center"/>
    </xf>
    <xf numFmtId="0" fontId="0" fillId="0" borderId="2" xfId="0" applyFont="1" applyFill="1" applyBorder="1" applyProtection="1"/>
    <xf numFmtId="0" fontId="0" fillId="0" borderId="0" xfId="0" applyFont="1" applyFill="1" applyBorder="1" applyProtection="1"/>
    <xf numFmtId="0" fontId="3" fillId="2" borderId="2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Font="1" applyBorder="1" applyProtection="1"/>
    <xf numFmtId="0" fontId="0" fillId="0" borderId="0" xfId="0" applyFont="1" applyProtection="1"/>
    <xf numFmtId="43" fontId="0" fillId="0" borderId="0" xfId="0" applyNumberFormat="1" applyFont="1" applyProtection="1"/>
    <xf numFmtId="0" fontId="0" fillId="0" borderId="4" xfId="0" applyFont="1" applyBorder="1" applyProtection="1"/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5" xfId="0" applyFont="1" applyBorder="1" applyProtection="1"/>
    <xf numFmtId="0" fontId="0" fillId="0" borderId="6" xfId="0" applyFont="1" applyBorder="1" applyProtection="1"/>
    <xf numFmtId="44" fontId="0" fillId="0" borderId="19" xfId="0" applyNumberFormat="1" applyFont="1" applyFill="1" applyBorder="1" applyProtection="1"/>
    <xf numFmtId="44" fontId="0" fillId="0" borderId="2" xfId="0" applyNumberFormat="1" applyFont="1" applyFill="1" applyBorder="1" applyProtection="1"/>
    <xf numFmtId="44" fontId="0" fillId="0" borderId="13" xfId="0" applyNumberFormat="1" applyFont="1" applyFill="1" applyBorder="1" applyProtection="1"/>
    <xf numFmtId="44" fontId="0" fillId="0" borderId="17" xfId="0" applyNumberFormat="1" applyFont="1" applyFill="1" applyBorder="1" applyProtection="1"/>
    <xf numFmtId="44" fontId="0" fillId="0" borderId="18" xfId="0" applyNumberFormat="1" applyFont="1" applyFill="1" applyBorder="1" applyProtection="1"/>
    <xf numFmtId="44" fontId="0" fillId="0" borderId="10" xfId="0" applyNumberFormat="1" applyFont="1" applyFill="1" applyBorder="1" applyProtection="1"/>
    <xf numFmtId="0" fontId="0" fillId="0" borderId="7" xfId="0" applyFont="1" applyBorder="1" applyProtection="1"/>
    <xf numFmtId="44" fontId="0" fillId="0" borderId="15" xfId="0" applyNumberFormat="1" applyFont="1" applyFill="1" applyBorder="1" applyAlignment="1" applyProtection="1">
      <alignment horizontal="right"/>
    </xf>
    <xf numFmtId="0" fontId="0" fillId="0" borderId="8" xfId="0" applyFont="1" applyBorder="1" applyProtection="1"/>
    <xf numFmtId="0" fontId="0" fillId="0" borderId="9" xfId="0" applyFont="1" applyBorder="1" applyProtection="1"/>
    <xf numFmtId="44" fontId="0" fillId="0" borderId="10" xfId="0" applyNumberFormat="1" applyFont="1" applyFill="1" applyBorder="1" applyAlignment="1" applyProtection="1">
      <alignment horizontal="right"/>
    </xf>
    <xf numFmtId="0" fontId="0" fillId="0" borderId="0" xfId="0" applyFont="1" applyAlignment="1" applyProtection="1">
      <alignment vertical="center"/>
    </xf>
    <xf numFmtId="0" fontId="0" fillId="0" borderId="2" xfId="0" applyFont="1" applyFill="1" applyBorder="1" applyAlignment="1" applyProtection="1">
      <alignment horizontal="center"/>
    </xf>
    <xf numFmtId="44" fontId="0" fillId="0" borderId="14" xfId="0" applyNumberFormat="1" applyFont="1" applyFill="1" applyBorder="1" applyProtection="1"/>
    <xf numFmtId="0" fontId="0" fillId="0" borderId="10" xfId="0" applyFont="1" applyFill="1" applyBorder="1" applyProtection="1"/>
    <xf numFmtId="43" fontId="0" fillId="0" borderId="2" xfId="0" applyNumberFormat="1" applyFont="1" applyFill="1" applyBorder="1" applyProtection="1"/>
    <xf numFmtId="43" fontId="0" fillId="0" borderId="13" xfId="0" applyNumberFormat="1" applyFont="1" applyFill="1" applyBorder="1" applyProtection="1"/>
    <xf numFmtId="43" fontId="0" fillId="0" borderId="14" xfId="0" applyNumberFormat="1" applyFont="1" applyFill="1" applyBorder="1" applyProtection="1"/>
    <xf numFmtId="43" fontId="0" fillId="0" borderId="10" xfId="0" applyNumberFormat="1" applyFont="1" applyFill="1" applyBorder="1" applyProtection="1"/>
    <xf numFmtId="43" fontId="0" fillId="0" borderId="0" xfId="0" applyNumberFormat="1" applyFont="1" applyFill="1" applyBorder="1" applyProtection="1"/>
    <xf numFmtId="44" fontId="3" fillId="2" borderId="2" xfId="0" applyNumberFormat="1" applyFont="1" applyFill="1" applyBorder="1" applyAlignment="1" applyProtection="1">
      <alignment horizontal="center"/>
    </xf>
    <xf numFmtId="44" fontId="3" fillId="2" borderId="13" xfId="0" applyNumberFormat="1" applyFont="1" applyFill="1" applyBorder="1" applyAlignment="1" applyProtection="1">
      <alignment horizontal="center"/>
    </xf>
    <xf numFmtId="44" fontId="3" fillId="2" borderId="14" xfId="0" applyNumberFormat="1" applyFont="1" applyFill="1" applyBorder="1" applyAlignment="1" applyProtection="1">
      <alignment horizontal="center"/>
    </xf>
    <xf numFmtId="44" fontId="3" fillId="2" borderId="10" xfId="0" applyNumberFormat="1" applyFont="1" applyFill="1" applyBorder="1" applyAlignment="1" applyProtection="1">
      <alignment horizontal="center"/>
    </xf>
    <xf numFmtId="0" fontId="0" fillId="2" borderId="1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43" fontId="3" fillId="0" borderId="0" xfId="0" applyNumberFormat="1" applyFont="1" applyFill="1" applyBorder="1" applyProtection="1"/>
    <xf numFmtId="43" fontId="3" fillId="0" borderId="0" xfId="0" applyNumberFormat="1" applyFont="1" applyFill="1" applyBorder="1" applyAlignment="1" applyProtection="1">
      <alignment horizontal="right"/>
    </xf>
    <xf numFmtId="44" fontId="3" fillId="0" borderId="0" xfId="0" applyNumberFormat="1" applyFont="1" applyFill="1" applyBorder="1" applyProtection="1"/>
    <xf numFmtId="43" fontId="0" fillId="0" borderId="0" xfId="0" applyNumberFormat="1" applyFont="1" applyBorder="1" applyProtection="1"/>
    <xf numFmtId="0" fontId="0" fillId="0" borderId="0" xfId="0" applyFont="1" applyAlignment="1" applyProtection="1">
      <alignment horizontal="center"/>
    </xf>
    <xf numFmtId="0" fontId="0" fillId="0" borderId="0" xfId="0" applyFont="1"/>
    <xf numFmtId="0" fontId="0" fillId="0" borderId="4" xfId="0" applyFont="1" applyFill="1" applyBorder="1"/>
    <xf numFmtId="0" fontId="0" fillId="0" borderId="0" xfId="0" applyFont="1" applyBorder="1"/>
    <xf numFmtId="0" fontId="0" fillId="0" borderId="9" xfId="0" applyFont="1" applyBorder="1"/>
    <xf numFmtId="0" fontId="0" fillId="0" borderId="8" xfId="0" applyFont="1" applyBorder="1"/>
    <xf numFmtId="43" fontId="0" fillId="2" borderId="10" xfId="0" applyNumberFormat="1" applyFont="1" applyFill="1" applyBorder="1"/>
    <xf numFmtId="43" fontId="0" fillId="2" borderId="2" xfId="0" applyNumberFormat="1" applyFont="1" applyFill="1" applyBorder="1"/>
    <xf numFmtId="43" fontId="0" fillId="2" borderId="13" xfId="0" applyNumberFormat="1" applyFont="1" applyFill="1" applyBorder="1"/>
    <xf numFmtId="43" fontId="0" fillId="2" borderId="17" xfId="0" applyNumberFormat="1" applyFont="1" applyFill="1" applyBorder="1"/>
    <xf numFmtId="43" fontId="0" fillId="2" borderId="18" xfId="0" applyNumberFormat="1" applyFont="1" applyFill="1" applyBorder="1"/>
    <xf numFmtId="0" fontId="0" fillId="0" borderId="0" xfId="0" applyFont="1" applyFill="1" applyBorder="1"/>
    <xf numFmtId="41" fontId="0" fillId="0" borderId="10" xfId="0" applyNumberFormat="1" applyFont="1" applyBorder="1"/>
    <xf numFmtId="41" fontId="0" fillId="0" borderId="2" xfId="0" applyNumberFormat="1" applyFont="1" applyBorder="1"/>
    <xf numFmtId="41" fontId="0" fillId="0" borderId="13" xfId="0" applyNumberFormat="1" applyFont="1" applyBorder="1"/>
    <xf numFmtId="41" fontId="0" fillId="0" borderId="17" xfId="0" applyNumberFormat="1" applyFont="1" applyBorder="1"/>
    <xf numFmtId="41" fontId="0" fillId="0" borderId="18" xfId="0" applyNumberFormat="1" applyFont="1" applyBorder="1"/>
    <xf numFmtId="41" fontId="0" fillId="0" borderId="0" xfId="0" applyNumberFormat="1" applyFont="1" applyBorder="1"/>
    <xf numFmtId="41" fontId="0" fillId="3" borderId="14" xfId="0" applyNumberFormat="1" applyFont="1" applyFill="1" applyBorder="1"/>
    <xf numFmtId="43" fontId="0" fillId="4" borderId="10" xfId="0" applyNumberFormat="1" applyFont="1" applyFill="1" applyBorder="1"/>
    <xf numFmtId="43" fontId="0" fillId="4" borderId="2" xfId="0" applyNumberFormat="1" applyFont="1" applyFill="1" applyBorder="1"/>
    <xf numFmtId="43" fontId="0" fillId="4" borderId="13" xfId="0" applyNumberFormat="1" applyFont="1" applyFill="1" applyBorder="1"/>
    <xf numFmtId="43" fontId="0" fillId="4" borderId="17" xfId="0" applyNumberFormat="1" applyFont="1" applyFill="1" applyBorder="1"/>
    <xf numFmtId="43" fontId="0" fillId="4" borderId="18" xfId="0" applyNumberFormat="1" applyFont="1" applyFill="1" applyBorder="1"/>
    <xf numFmtId="43" fontId="0" fillId="3" borderId="14" xfId="0" applyNumberFormat="1" applyFont="1" applyFill="1" applyBorder="1"/>
    <xf numFmtId="0" fontId="0" fillId="0" borderId="0" xfId="0" applyFont="1" applyBorder="1" applyAlignment="1">
      <alignment horizontal="right"/>
    </xf>
    <xf numFmtId="43" fontId="0" fillId="0" borderId="0" xfId="0" applyNumberFormat="1" applyFont="1" applyBorder="1"/>
    <xf numFmtId="41" fontId="0" fillId="3" borderId="21" xfId="0" applyNumberFormat="1" applyFont="1" applyFill="1" applyBorder="1"/>
    <xf numFmtId="0" fontId="0" fillId="0" borderId="0" xfId="0" applyFont="1" applyBorder="1" applyAlignment="1">
      <alignment horizontal="center"/>
    </xf>
    <xf numFmtId="43" fontId="0" fillId="0" borderId="9" xfId="0" applyNumberFormat="1" applyFont="1" applyBorder="1"/>
    <xf numFmtId="41" fontId="0" fillId="3" borderId="3" xfId="0" applyNumberFormat="1" applyFont="1" applyFill="1" applyBorder="1"/>
    <xf numFmtId="41" fontId="0" fillId="3" borderId="1" xfId="0" applyNumberFormat="1" applyFont="1" applyFill="1" applyBorder="1"/>
    <xf numFmtId="41" fontId="0" fillId="3" borderId="8" xfId="0" applyNumberFormat="1" applyFont="1" applyFill="1" applyBorder="1"/>
    <xf numFmtId="41" fontId="0" fillId="3" borderId="25" xfId="0" applyNumberFormat="1" applyFont="1" applyFill="1" applyBorder="1"/>
    <xf numFmtId="41" fontId="0" fillId="3" borderId="24" xfId="0" applyNumberFormat="1" applyFont="1" applyFill="1" applyBorder="1"/>
    <xf numFmtId="43" fontId="0" fillId="3" borderId="10" xfId="0" applyNumberFormat="1" applyFont="1" applyFill="1" applyBorder="1"/>
    <xf numFmtId="43" fontId="0" fillId="3" borderId="2" xfId="0" applyNumberFormat="1" applyFont="1" applyFill="1" applyBorder="1"/>
    <xf numFmtId="43" fontId="0" fillId="3" borderId="13" xfId="0" applyNumberFormat="1" applyFont="1" applyFill="1" applyBorder="1"/>
    <xf numFmtId="43" fontId="0" fillId="3" borderId="17" xfId="0" applyNumberFormat="1" applyFont="1" applyFill="1" applyBorder="1"/>
    <xf numFmtId="43" fontId="0" fillId="3" borderId="18" xfId="0" applyNumberFormat="1" applyFont="1" applyFill="1" applyBorder="1"/>
    <xf numFmtId="0" fontId="0" fillId="0" borderId="0" xfId="0" applyFont="1" applyAlignment="1">
      <alignment horizontal="center"/>
    </xf>
    <xf numFmtId="43" fontId="0" fillId="0" borderId="0" xfId="0" applyNumberFormat="1" applyFont="1"/>
    <xf numFmtId="43" fontId="0" fillId="0" borderId="5" xfId="0" applyNumberFormat="1" applyFont="1" applyBorder="1" applyAlignment="1">
      <alignment horizontal="center"/>
    </xf>
    <xf numFmtId="43" fontId="0" fillId="0" borderId="6" xfId="0" applyNumberFormat="1" applyFont="1" applyBorder="1" applyAlignment="1">
      <alignment horizontal="center"/>
    </xf>
    <xf numFmtId="0" fontId="0" fillId="0" borderId="6" xfId="0" applyFont="1" applyBorder="1"/>
    <xf numFmtId="41" fontId="0" fillId="0" borderId="19" xfId="0" applyNumberFormat="1" applyFont="1" applyBorder="1"/>
    <xf numFmtId="43" fontId="0" fillId="0" borderId="8" xfId="0" applyNumberFormat="1" applyFont="1" applyBorder="1" applyAlignment="1">
      <alignment horizontal="center"/>
    </xf>
    <xf numFmtId="43" fontId="0" fillId="0" borderId="9" xfId="0" applyNumberFormat="1" applyFont="1" applyBorder="1" applyAlignment="1">
      <alignment horizontal="center"/>
    </xf>
    <xf numFmtId="43" fontId="0" fillId="0" borderId="3" xfId="0" applyNumberFormat="1" applyFont="1" applyBorder="1"/>
    <xf numFmtId="164" fontId="0" fillId="0" borderId="4" xfId="0" applyNumberFormat="1" applyFont="1" applyBorder="1" applyAlignment="1" applyProtection="1">
      <alignment horizontal="center"/>
    </xf>
    <xf numFmtId="164" fontId="0" fillId="0" borderId="0" xfId="0" applyNumberFormat="1" applyFont="1" applyBorder="1" applyAlignment="1" applyProtection="1">
      <alignment horizontal="center"/>
    </xf>
    <xf numFmtId="164" fontId="0" fillId="0" borderId="0" xfId="0" applyNumberFormat="1" applyFont="1" applyAlignment="1" applyProtection="1">
      <alignment horizontal="center"/>
    </xf>
    <xf numFmtId="44" fontId="0" fillId="0" borderId="0" xfId="0" applyNumberFormat="1" applyFont="1" applyFill="1" applyBorder="1" applyProtection="1"/>
    <xf numFmtId="0" fontId="0" fillId="0" borderId="10" xfId="0" applyFont="1" applyBorder="1" applyAlignment="1" applyProtection="1">
      <alignment vertical="center"/>
    </xf>
    <xf numFmtId="164" fontId="0" fillId="0" borderId="2" xfId="0" applyNumberFormat="1" applyFont="1" applyBorder="1" applyAlignment="1" applyProtection="1">
      <alignment horizontal="center" vertical="center"/>
    </xf>
    <xf numFmtId="0" fontId="0" fillId="0" borderId="13" xfId="0" applyFont="1" applyFill="1" applyBorder="1" applyProtection="1"/>
    <xf numFmtId="164" fontId="0" fillId="0" borderId="10" xfId="0" applyNumberFormat="1" applyFont="1" applyFill="1" applyBorder="1" applyAlignment="1" applyProtection="1">
      <alignment horizontal="center"/>
    </xf>
    <xf numFmtId="43" fontId="0" fillId="0" borderId="2" xfId="0" applyNumberFormat="1" applyFont="1" applyFill="1" applyBorder="1" applyAlignment="1" applyProtection="1">
      <alignment horizontal="center"/>
    </xf>
    <xf numFmtId="43" fontId="0" fillId="0" borderId="0" xfId="0" applyNumberFormat="1" applyFont="1" applyFill="1" applyProtection="1"/>
    <xf numFmtId="0" fontId="0" fillId="0" borderId="0" xfId="0" applyFont="1" applyFill="1" applyProtection="1"/>
    <xf numFmtId="0" fontId="0" fillId="0" borderId="0" xfId="0" applyFont="1" applyFill="1" applyAlignment="1" applyProtection="1">
      <alignment horizontal="center"/>
    </xf>
    <xf numFmtId="164" fontId="0" fillId="0" borderId="0" xfId="0" applyNumberFormat="1" applyFont="1" applyFill="1" applyAlignment="1" applyProtection="1">
      <alignment horizontal="center"/>
    </xf>
    <xf numFmtId="43" fontId="3" fillId="2" borderId="14" xfId="0" applyNumberFormat="1" applyFont="1" applyFill="1" applyBorder="1" applyAlignment="1" applyProtection="1">
      <alignment horizontal="center"/>
    </xf>
    <xf numFmtId="43" fontId="3" fillId="2" borderId="2" xfId="0" applyNumberFormat="1" applyFont="1" applyFill="1" applyBorder="1" applyAlignment="1" applyProtection="1">
      <alignment horizontal="center"/>
    </xf>
    <xf numFmtId="43" fontId="3" fillId="2" borderId="13" xfId="0" applyNumberFormat="1" applyFont="1" applyFill="1" applyBorder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43" fontId="3" fillId="0" borderId="0" xfId="0" applyNumberFormat="1" applyFont="1" applyFill="1" applyProtection="1"/>
    <xf numFmtId="0" fontId="7" fillId="0" borderId="0" xfId="0" applyFont="1" applyAlignment="1" applyProtection="1">
      <alignment horizontal="center"/>
    </xf>
    <xf numFmtId="43" fontId="3" fillId="0" borderId="17" xfId="0" applyNumberFormat="1" applyFont="1" applyBorder="1" applyAlignment="1">
      <alignment horizontal="center" vertical="center"/>
    </xf>
    <xf numFmtId="43" fontId="3" fillId="0" borderId="2" xfId="0" applyNumberFormat="1" applyFont="1" applyBorder="1" applyAlignment="1">
      <alignment horizontal="center" vertical="center"/>
    </xf>
    <xf numFmtId="43" fontId="3" fillId="0" borderId="18" xfId="0" applyNumberFormat="1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"/>
  <sheetViews>
    <sheetView workbookViewId="0">
      <selection activeCell="B2" sqref="B2"/>
    </sheetView>
  </sheetViews>
  <sheetFormatPr defaultColWidth="9.109375" defaultRowHeight="14.4"/>
  <cols>
    <col min="1" max="1" width="13.44140625" style="262" bestFit="1" customWidth="1"/>
    <col min="2" max="2" width="12.33203125" style="301" bestFit="1" customWidth="1"/>
    <col min="3" max="5" width="12.109375" style="302" customWidth="1"/>
    <col min="6" max="6" width="12.109375" style="302" bestFit="1" customWidth="1"/>
    <col min="7" max="8" width="12.109375" style="302" customWidth="1"/>
    <col min="9" max="9" width="1.88671875" style="262" customWidth="1"/>
    <col min="10" max="10" width="12.109375" style="262" bestFit="1" customWidth="1"/>
    <col min="11" max="11" width="11" style="262" customWidth="1"/>
    <col min="12" max="16384" width="9.109375" style="262"/>
  </cols>
  <sheetData>
    <row r="1" spans="1:15" ht="18">
      <c r="A1" s="329" t="s">
        <v>64</v>
      </c>
      <c r="B1" s="329"/>
      <c r="C1" s="329"/>
      <c r="D1" s="329"/>
      <c r="E1" s="329"/>
      <c r="F1" s="329"/>
      <c r="G1" s="329"/>
      <c r="H1" s="329"/>
      <c r="I1" s="329"/>
      <c r="J1" s="329"/>
      <c r="K1" s="188"/>
      <c r="L1" s="188"/>
      <c r="M1" s="188"/>
      <c r="N1" s="188"/>
      <c r="O1" s="188"/>
    </row>
    <row r="2" spans="1:15" ht="16.2" thickBot="1">
      <c r="A2" s="1" t="s">
        <v>13</v>
      </c>
      <c r="B2" s="215"/>
      <c r="C2" s="215"/>
      <c r="D2" s="215"/>
      <c r="E2" s="250"/>
      <c r="F2" s="250"/>
      <c r="G2" s="224"/>
      <c r="H2" s="2" t="s">
        <v>12</v>
      </c>
      <c r="I2" s="263"/>
      <c r="J2" s="218"/>
    </row>
    <row r="3" spans="1:15" ht="15.6">
      <c r="A3" s="1"/>
      <c r="B3" s="227"/>
      <c r="C3" s="250"/>
      <c r="D3" s="250"/>
      <c r="E3" s="250"/>
      <c r="F3" s="250"/>
      <c r="G3" s="260"/>
      <c r="H3" s="260"/>
      <c r="I3" s="223"/>
      <c r="J3" s="223"/>
      <c r="K3" s="223"/>
      <c r="L3" s="224"/>
      <c r="M3" s="2"/>
      <c r="N3" s="227"/>
      <c r="O3" s="223"/>
    </row>
    <row r="4" spans="1:15">
      <c r="A4" s="138"/>
      <c r="B4" s="138"/>
      <c r="C4" s="144"/>
      <c r="D4" s="144"/>
      <c r="E4" s="144"/>
      <c r="F4" s="144"/>
      <c r="G4" s="144"/>
      <c r="H4" s="144"/>
    </row>
    <row r="5" spans="1:15">
      <c r="A5" s="160"/>
      <c r="B5" s="160"/>
      <c r="C5" s="330" t="s">
        <v>68</v>
      </c>
      <c r="D5" s="331"/>
      <c r="E5" s="332"/>
      <c r="F5" s="330" t="s">
        <v>69</v>
      </c>
      <c r="G5" s="331"/>
      <c r="H5" s="332"/>
      <c r="I5" s="264"/>
      <c r="J5" s="265"/>
    </row>
    <row r="6" spans="1:15" ht="43.5" customHeight="1">
      <c r="A6" s="266"/>
      <c r="B6" s="158" t="s">
        <v>72</v>
      </c>
      <c r="C6" s="155" t="s">
        <v>66</v>
      </c>
      <c r="D6" s="146" t="s">
        <v>67</v>
      </c>
      <c r="E6" s="156" t="s">
        <v>55</v>
      </c>
      <c r="F6" s="145" t="s">
        <v>66</v>
      </c>
      <c r="G6" s="146" t="s">
        <v>67</v>
      </c>
      <c r="H6" s="147" t="s">
        <v>55</v>
      </c>
      <c r="I6" s="264"/>
      <c r="J6" s="163" t="s">
        <v>73</v>
      </c>
    </row>
    <row r="7" spans="1:15">
      <c r="A7" s="139" t="s">
        <v>0</v>
      </c>
      <c r="B7" s="140">
        <v>1</v>
      </c>
      <c r="C7" s="267"/>
      <c r="D7" s="268"/>
      <c r="E7" s="269"/>
      <c r="F7" s="270"/>
      <c r="G7" s="268"/>
      <c r="H7" s="271"/>
      <c r="I7" s="264"/>
      <c r="J7" s="272"/>
    </row>
    <row r="8" spans="1:15">
      <c r="A8" s="139" t="s">
        <v>70</v>
      </c>
      <c r="B8" s="149"/>
      <c r="C8" s="273"/>
      <c r="D8" s="274"/>
      <c r="E8" s="275"/>
      <c r="F8" s="276"/>
      <c r="G8" s="274"/>
      <c r="H8" s="277"/>
      <c r="I8" s="278"/>
      <c r="J8" s="279">
        <f>SUM(C8:H8)</f>
        <v>0</v>
      </c>
    </row>
    <row r="9" spans="1:15">
      <c r="A9" s="139" t="s">
        <v>71</v>
      </c>
      <c r="B9" s="162"/>
      <c r="C9" s="280">
        <f t="shared" ref="C9:H9" si="0">C7*C8</f>
        <v>0</v>
      </c>
      <c r="D9" s="281">
        <f t="shared" si="0"/>
        <v>0</v>
      </c>
      <c r="E9" s="282">
        <f t="shared" si="0"/>
        <v>0</v>
      </c>
      <c r="F9" s="283">
        <f t="shared" si="0"/>
        <v>0</v>
      </c>
      <c r="G9" s="281">
        <f t="shared" si="0"/>
        <v>0</v>
      </c>
      <c r="H9" s="284">
        <f t="shared" si="0"/>
        <v>0</v>
      </c>
      <c r="I9" s="264"/>
      <c r="J9" s="285">
        <f>SUM(C9:H9)</f>
        <v>0</v>
      </c>
    </row>
    <row r="10" spans="1:15">
      <c r="A10" s="286"/>
      <c r="B10" s="151"/>
      <c r="C10" s="287"/>
      <c r="D10" s="287"/>
      <c r="E10" s="287"/>
      <c r="F10" s="287"/>
      <c r="G10" s="287"/>
      <c r="H10" s="287"/>
      <c r="I10" s="264"/>
      <c r="J10" s="264"/>
    </row>
    <row r="11" spans="1:15">
      <c r="A11" s="139" t="s">
        <v>0</v>
      </c>
      <c r="B11" s="140">
        <v>2</v>
      </c>
      <c r="C11" s="267"/>
      <c r="D11" s="268"/>
      <c r="E11" s="269"/>
      <c r="F11" s="270"/>
      <c r="G11" s="268"/>
      <c r="H11" s="271"/>
      <c r="I11" s="264"/>
      <c r="J11" s="265"/>
    </row>
    <row r="12" spans="1:15">
      <c r="A12" s="139" t="s">
        <v>70</v>
      </c>
      <c r="B12" s="149"/>
      <c r="C12" s="273"/>
      <c r="D12" s="274"/>
      <c r="E12" s="275"/>
      <c r="F12" s="276"/>
      <c r="G12" s="274"/>
      <c r="H12" s="277"/>
      <c r="I12" s="278"/>
      <c r="J12" s="288">
        <f>SUM(C12:H12)</f>
        <v>0</v>
      </c>
    </row>
    <row r="13" spans="1:15">
      <c r="A13" s="139" t="s">
        <v>71</v>
      </c>
      <c r="B13" s="162"/>
      <c r="C13" s="280">
        <f t="shared" ref="C13:H13" si="1">C11*C12</f>
        <v>0</v>
      </c>
      <c r="D13" s="281">
        <f t="shared" si="1"/>
        <v>0</v>
      </c>
      <c r="E13" s="282">
        <f t="shared" si="1"/>
        <v>0</v>
      </c>
      <c r="F13" s="283">
        <f t="shared" si="1"/>
        <v>0</v>
      </c>
      <c r="G13" s="281">
        <f t="shared" si="1"/>
        <v>0</v>
      </c>
      <c r="H13" s="284">
        <f t="shared" si="1"/>
        <v>0</v>
      </c>
      <c r="I13" s="264"/>
      <c r="J13" s="285">
        <f>SUM(C13:H13)</f>
        <v>0</v>
      </c>
    </row>
    <row r="14" spans="1:15">
      <c r="A14" s="286"/>
      <c r="B14" s="151"/>
      <c r="C14" s="287"/>
      <c r="D14" s="287"/>
      <c r="E14" s="287"/>
      <c r="F14" s="287"/>
      <c r="G14" s="287"/>
      <c r="H14" s="287"/>
      <c r="I14" s="264"/>
      <c r="J14" s="264"/>
    </row>
    <row r="15" spans="1:15">
      <c r="A15" s="139" t="s">
        <v>0</v>
      </c>
      <c r="B15" s="140">
        <v>3</v>
      </c>
      <c r="C15" s="267"/>
      <c r="D15" s="268"/>
      <c r="E15" s="269"/>
      <c r="F15" s="270"/>
      <c r="G15" s="268"/>
      <c r="H15" s="271"/>
      <c r="I15" s="264"/>
      <c r="J15" s="265"/>
    </row>
    <row r="16" spans="1:15">
      <c r="A16" s="139" t="s">
        <v>70</v>
      </c>
      <c r="B16" s="149"/>
      <c r="C16" s="273"/>
      <c r="D16" s="274"/>
      <c r="E16" s="275"/>
      <c r="F16" s="276"/>
      <c r="G16" s="274"/>
      <c r="H16" s="277"/>
      <c r="I16" s="278"/>
      <c r="J16" s="288">
        <f>SUM(C16:H16)</f>
        <v>0</v>
      </c>
    </row>
    <row r="17" spans="1:10">
      <c r="A17" s="139" t="s">
        <v>71</v>
      </c>
      <c r="B17" s="162"/>
      <c r="C17" s="280">
        <f t="shared" ref="C17:H17" si="2">C15*C16</f>
        <v>0</v>
      </c>
      <c r="D17" s="281">
        <f t="shared" si="2"/>
        <v>0</v>
      </c>
      <c r="E17" s="282">
        <f t="shared" si="2"/>
        <v>0</v>
      </c>
      <c r="F17" s="283">
        <f t="shared" si="2"/>
        <v>0</v>
      </c>
      <c r="G17" s="281">
        <f t="shared" si="2"/>
        <v>0</v>
      </c>
      <c r="H17" s="284">
        <f t="shared" si="2"/>
        <v>0</v>
      </c>
      <c r="I17" s="264"/>
      <c r="J17" s="285">
        <f>SUM(C17:H17)</f>
        <v>0</v>
      </c>
    </row>
    <row r="18" spans="1:10">
      <c r="A18" s="286"/>
      <c r="B18" s="151"/>
      <c r="C18" s="287"/>
      <c r="D18" s="287"/>
      <c r="E18" s="287"/>
      <c r="F18" s="287"/>
      <c r="G18" s="287"/>
      <c r="H18" s="287"/>
      <c r="I18" s="264"/>
      <c r="J18" s="264"/>
    </row>
    <row r="19" spans="1:10">
      <c r="A19" s="139" t="s">
        <v>0</v>
      </c>
      <c r="B19" s="140" t="s">
        <v>48</v>
      </c>
      <c r="C19" s="267"/>
      <c r="D19" s="268"/>
      <c r="E19" s="269"/>
      <c r="F19" s="270"/>
      <c r="G19" s="268"/>
      <c r="H19" s="271"/>
      <c r="I19" s="264"/>
      <c r="J19" s="265"/>
    </row>
    <row r="20" spans="1:10">
      <c r="A20" s="139" t="s">
        <v>70</v>
      </c>
      <c r="B20" s="149"/>
      <c r="C20" s="273"/>
      <c r="D20" s="274"/>
      <c r="E20" s="275"/>
      <c r="F20" s="276"/>
      <c r="G20" s="274"/>
      <c r="H20" s="277"/>
      <c r="I20" s="278"/>
      <c r="J20" s="288">
        <f>SUM(C20:H20)</f>
        <v>0</v>
      </c>
    </row>
    <row r="21" spans="1:10">
      <c r="A21" s="139" t="s">
        <v>71</v>
      </c>
      <c r="B21" s="162"/>
      <c r="C21" s="280">
        <f t="shared" ref="C21:H21" si="3">C19*C20</f>
        <v>0</v>
      </c>
      <c r="D21" s="281">
        <f t="shared" si="3"/>
        <v>0</v>
      </c>
      <c r="E21" s="282">
        <f t="shared" si="3"/>
        <v>0</v>
      </c>
      <c r="F21" s="283">
        <f t="shared" si="3"/>
        <v>0</v>
      </c>
      <c r="G21" s="281">
        <f t="shared" si="3"/>
        <v>0</v>
      </c>
      <c r="H21" s="284">
        <f t="shared" si="3"/>
        <v>0</v>
      </c>
      <c r="I21" s="264"/>
      <c r="J21" s="285">
        <f>SUM(C21:H21)</f>
        <v>0</v>
      </c>
    </row>
    <row r="22" spans="1:10" ht="15" customHeight="1">
      <c r="A22" s="150"/>
      <c r="B22" s="151"/>
      <c r="C22" s="287"/>
      <c r="D22" s="287"/>
      <c r="E22" s="287"/>
      <c r="F22" s="287"/>
      <c r="G22" s="287"/>
      <c r="H22" s="287"/>
      <c r="I22" s="264"/>
      <c r="J22" s="287"/>
    </row>
    <row r="23" spans="1:10">
      <c r="A23" s="161"/>
      <c r="B23" s="289"/>
      <c r="C23" s="290"/>
      <c r="D23" s="290"/>
      <c r="E23" s="290"/>
      <c r="F23" s="290"/>
      <c r="G23" s="290"/>
      <c r="H23" s="290"/>
      <c r="I23" s="264"/>
      <c r="J23" s="265"/>
    </row>
    <row r="24" spans="1:10">
      <c r="A24" s="164" t="s">
        <v>74</v>
      </c>
      <c r="B24" s="165" t="s">
        <v>70</v>
      </c>
      <c r="C24" s="291">
        <f t="shared" ref="C24:H25" si="4">C8+C12+C16+C20</f>
        <v>0</v>
      </c>
      <c r="D24" s="292">
        <f t="shared" si="4"/>
        <v>0</v>
      </c>
      <c r="E24" s="293">
        <f t="shared" si="4"/>
        <v>0</v>
      </c>
      <c r="F24" s="294">
        <f t="shared" si="4"/>
        <v>0</v>
      </c>
      <c r="G24" s="292">
        <f t="shared" si="4"/>
        <v>0</v>
      </c>
      <c r="H24" s="295">
        <f t="shared" si="4"/>
        <v>0</v>
      </c>
      <c r="I24" s="278"/>
      <c r="J24" s="288">
        <f>SUM(C24:H24)</f>
        <v>0</v>
      </c>
    </row>
    <row r="25" spans="1:10">
      <c r="A25" s="166" t="s">
        <v>18</v>
      </c>
      <c r="B25" s="165" t="s">
        <v>71</v>
      </c>
      <c r="C25" s="296">
        <f t="shared" si="4"/>
        <v>0</v>
      </c>
      <c r="D25" s="297">
        <f t="shared" si="4"/>
        <v>0</v>
      </c>
      <c r="E25" s="298">
        <f t="shared" si="4"/>
        <v>0</v>
      </c>
      <c r="F25" s="299">
        <f t="shared" si="4"/>
        <v>0</v>
      </c>
      <c r="G25" s="297">
        <f t="shared" si="4"/>
        <v>0</v>
      </c>
      <c r="H25" s="300">
        <f t="shared" si="4"/>
        <v>0</v>
      </c>
      <c r="I25" s="264"/>
      <c r="J25" s="285">
        <f>SUM(C25:H25)</f>
        <v>0</v>
      </c>
    </row>
    <row r="27" spans="1:10">
      <c r="G27" s="303" t="s">
        <v>75</v>
      </c>
      <c r="H27" s="304" t="s">
        <v>70</v>
      </c>
      <c r="I27" s="305"/>
      <c r="J27" s="306">
        <f>J8+J12+J16+J20</f>
        <v>0</v>
      </c>
    </row>
    <row r="28" spans="1:10">
      <c r="G28" s="307" t="s">
        <v>18</v>
      </c>
      <c r="H28" s="308" t="s">
        <v>71</v>
      </c>
      <c r="I28" s="265"/>
      <c r="J28" s="309">
        <f>J9+J13+J17+J21</f>
        <v>0</v>
      </c>
    </row>
  </sheetData>
  <mergeCells count="3">
    <mergeCell ref="A1:J1"/>
    <mergeCell ref="C5:E5"/>
    <mergeCell ref="F5:H5"/>
  </mergeCells>
  <printOptions horizontalCentered="1"/>
  <pageMargins left="0.7" right="0.7" top="0.75" bottom="0.75" header="0.3" footer="0.3"/>
  <pageSetup orientation="landscape" r:id="rId1"/>
  <headerFooter>
    <oddFooter>&amp;L&amp;D  &amp;T&amp;R&amp;F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R225"/>
  <sheetViews>
    <sheetView tabSelected="1" zoomScaleNormal="100" workbookViewId="0">
      <pane ySplit="12" topLeftCell="A13" activePane="bottomLeft" state="frozen"/>
      <selection pane="bottomLeft" activeCell="B2" sqref="B2"/>
    </sheetView>
  </sheetViews>
  <sheetFormatPr defaultColWidth="9.109375" defaultRowHeight="18.75" customHeight="1"/>
  <cols>
    <col min="1" max="1" width="17.33203125" style="224" customWidth="1"/>
    <col min="2" max="2" width="6.33203125" style="261" customWidth="1"/>
    <col min="3" max="3" width="11.5546875" style="224" customWidth="1"/>
    <col min="4" max="4" width="11.5546875" style="224" bestFit="1" customWidth="1"/>
    <col min="5" max="7" width="11.5546875" style="224" customWidth="1"/>
    <col min="8" max="8" width="12.5546875" style="224" customWidth="1"/>
    <col min="9" max="11" width="11.109375" style="224" customWidth="1"/>
    <col min="12" max="12" width="11.5546875" style="224" customWidth="1"/>
    <col min="13" max="13" width="17.109375" style="224" bestFit="1" customWidth="1"/>
    <col min="14" max="14" width="11.109375" style="225" customWidth="1"/>
    <col min="15" max="16384" width="9.109375" style="224"/>
  </cols>
  <sheetData>
    <row r="1" spans="1:15" ht="18.75" customHeight="1">
      <c r="A1" s="329" t="s">
        <v>65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</row>
    <row r="2" spans="1:15" ht="18.75" customHeight="1" thickBot="1">
      <c r="A2" s="1" t="s">
        <v>13</v>
      </c>
      <c r="B2" s="218"/>
      <c r="C2" s="217"/>
      <c r="D2" s="217"/>
      <c r="E2" s="226"/>
      <c r="F2" s="226"/>
      <c r="G2" s="223"/>
      <c r="H2" s="223"/>
      <c r="I2" s="223"/>
      <c r="K2" s="2" t="s">
        <v>12</v>
      </c>
      <c r="L2" s="218"/>
      <c r="M2" s="226"/>
    </row>
    <row r="3" spans="1:15" ht="18.75" customHeight="1">
      <c r="A3" s="1"/>
      <c r="B3" s="227"/>
      <c r="C3" s="220"/>
      <c r="D3" s="220"/>
      <c r="E3" s="223"/>
      <c r="F3" s="223"/>
      <c r="G3" s="223"/>
      <c r="H3" s="223"/>
      <c r="I3" s="223"/>
      <c r="K3" s="2"/>
      <c r="L3" s="227"/>
      <c r="M3" s="223"/>
    </row>
    <row r="4" spans="1:15" ht="18.75" customHeight="1">
      <c r="A4" s="18"/>
      <c r="B4" s="228"/>
      <c r="C4" s="333" t="s">
        <v>46</v>
      </c>
      <c r="D4" s="334"/>
      <c r="E4" s="335" t="s">
        <v>55</v>
      </c>
      <c r="F4" s="336"/>
      <c r="G4" s="337" t="s">
        <v>44</v>
      </c>
      <c r="H4" s="333"/>
    </row>
    <row r="5" spans="1:15" ht="18.75" customHeight="1">
      <c r="A5" s="26" t="s">
        <v>45</v>
      </c>
      <c r="B5" s="211"/>
      <c r="C5" s="210" t="s">
        <v>56</v>
      </c>
      <c r="D5" s="211" t="s">
        <v>57</v>
      </c>
      <c r="E5" s="212" t="s">
        <v>56</v>
      </c>
      <c r="F5" s="213" t="s">
        <v>57</v>
      </c>
      <c r="G5" s="214" t="s">
        <v>56</v>
      </c>
      <c r="H5" s="210" t="s">
        <v>57</v>
      </c>
      <c r="I5" s="223"/>
      <c r="J5" s="229"/>
      <c r="K5" s="230"/>
      <c r="L5" s="30" t="s">
        <v>50</v>
      </c>
      <c r="M5" s="231" t="e">
        <f>L38/B38</f>
        <v>#DIV/0!</v>
      </c>
    </row>
    <row r="6" spans="1:15" ht="18.75" customHeight="1">
      <c r="A6" s="36" t="s">
        <v>52</v>
      </c>
      <c r="B6" s="211">
        <v>1</v>
      </c>
      <c r="C6" s="232"/>
      <c r="D6" s="233">
        <f>C6</f>
        <v>0</v>
      </c>
      <c r="E6" s="234"/>
      <c r="F6" s="235">
        <f>E6</f>
        <v>0</v>
      </c>
      <c r="G6" s="236"/>
      <c r="H6" s="232">
        <f>G6</f>
        <v>0</v>
      </c>
      <c r="I6" s="223"/>
      <c r="J6" s="237"/>
      <c r="K6" s="223"/>
      <c r="L6" s="223"/>
      <c r="M6" s="216"/>
    </row>
    <row r="7" spans="1:15" ht="18.75" customHeight="1">
      <c r="A7" s="38"/>
      <c r="B7" s="52">
        <v>2</v>
      </c>
      <c r="C7" s="232"/>
      <c r="D7" s="233">
        <f>D6+C7</f>
        <v>0</v>
      </c>
      <c r="E7" s="234"/>
      <c r="F7" s="235">
        <f>F6+E7</f>
        <v>0</v>
      </c>
      <c r="G7" s="236"/>
      <c r="H7" s="232">
        <f>H6+G7</f>
        <v>0</v>
      </c>
      <c r="I7" s="223"/>
      <c r="J7" s="237"/>
      <c r="K7" s="223"/>
      <c r="L7" s="1" t="s">
        <v>49</v>
      </c>
      <c r="M7" s="238"/>
    </row>
    <row r="8" spans="1:15" ht="18.75" customHeight="1">
      <c r="A8" s="38"/>
      <c r="B8" s="52">
        <v>3</v>
      </c>
      <c r="C8" s="232"/>
      <c r="D8" s="233">
        <f>D7+C8</f>
        <v>0</v>
      </c>
      <c r="E8" s="234"/>
      <c r="F8" s="235">
        <f>F7+E8</f>
        <v>0</v>
      </c>
      <c r="G8" s="236"/>
      <c r="H8" s="232">
        <f>H7+G8</f>
        <v>0</v>
      </c>
      <c r="I8" s="223"/>
      <c r="J8" s="237"/>
      <c r="K8" s="223"/>
      <c r="L8" s="223"/>
      <c r="M8" s="216"/>
    </row>
    <row r="9" spans="1:15" ht="18.75" customHeight="1">
      <c r="A9" s="37"/>
      <c r="B9" s="52" t="s">
        <v>48</v>
      </c>
      <c r="C9" s="232"/>
      <c r="D9" s="233">
        <f>D8+C9</f>
        <v>0</v>
      </c>
      <c r="E9" s="234"/>
      <c r="F9" s="235">
        <f>F8+E9</f>
        <v>0</v>
      </c>
      <c r="G9" s="236"/>
      <c r="H9" s="232">
        <f>H8+G9</f>
        <v>0</v>
      </c>
      <c r="I9" s="223"/>
      <c r="J9" s="239"/>
      <c r="K9" s="240"/>
      <c r="L9" s="34" t="s">
        <v>51</v>
      </c>
      <c r="M9" s="241" t="e">
        <f>M5-M7</f>
        <v>#DIV/0!</v>
      </c>
    </row>
    <row r="11" spans="1:15" s="242" customFormat="1" ht="18.75" customHeight="1">
      <c r="A11" s="92" t="s">
        <v>9</v>
      </c>
      <c r="B11" s="92" t="s">
        <v>6</v>
      </c>
      <c r="C11" s="338" t="s">
        <v>0</v>
      </c>
      <c r="D11" s="338"/>
      <c r="E11" s="338" t="s">
        <v>1</v>
      </c>
      <c r="F11" s="339"/>
      <c r="G11" s="93" t="s">
        <v>53</v>
      </c>
      <c r="H11" s="340" t="s">
        <v>59</v>
      </c>
      <c r="I11" s="338"/>
      <c r="J11" s="338"/>
      <c r="K11" s="339"/>
      <c r="L11" s="93" t="s">
        <v>61</v>
      </c>
      <c r="M11" s="94" t="s">
        <v>10</v>
      </c>
      <c r="N11" s="4"/>
      <c r="O11" s="5"/>
    </row>
    <row r="12" spans="1:15" s="242" customFormat="1" ht="29.25" customHeight="1">
      <c r="A12" s="7" t="s">
        <v>8</v>
      </c>
      <c r="B12" s="7" t="s">
        <v>7</v>
      </c>
      <c r="C12" s="44" t="s">
        <v>46</v>
      </c>
      <c r="D12" s="44" t="s">
        <v>47</v>
      </c>
      <c r="E12" s="44" t="s">
        <v>44</v>
      </c>
      <c r="F12" s="45" t="s">
        <v>58</v>
      </c>
      <c r="G12" s="43" t="s">
        <v>54</v>
      </c>
      <c r="H12" s="40" t="s">
        <v>2</v>
      </c>
      <c r="I12" s="8" t="s">
        <v>76</v>
      </c>
      <c r="J12" s="8" t="s">
        <v>77</v>
      </c>
      <c r="K12" s="95" t="s">
        <v>5</v>
      </c>
      <c r="L12" s="42" t="s">
        <v>60</v>
      </c>
      <c r="M12" s="10" t="s">
        <v>11</v>
      </c>
      <c r="N12" s="4"/>
      <c r="O12" s="5"/>
    </row>
    <row r="13" spans="1:15" s="242" customFormat="1" ht="18.75" customHeight="1">
      <c r="A13" s="25"/>
      <c r="B13" s="25"/>
      <c r="C13" s="8"/>
      <c r="D13" s="8"/>
      <c r="E13" s="8"/>
      <c r="F13" s="39"/>
      <c r="G13" s="42"/>
      <c r="H13" s="40"/>
      <c r="I13" s="25"/>
      <c r="J13" s="25"/>
      <c r="K13" s="95"/>
      <c r="L13" s="41"/>
      <c r="M13" s="40"/>
      <c r="N13" s="4"/>
      <c r="O13" s="5"/>
    </row>
    <row r="14" spans="1:15" ht="18.75" customHeight="1">
      <c r="A14" s="219"/>
      <c r="B14" s="243"/>
      <c r="C14" s="232"/>
      <c r="D14" s="232"/>
      <c r="E14" s="232"/>
      <c r="F14" s="233"/>
      <c r="G14" s="244">
        <f>C14+D14-E14-F14</f>
        <v>0</v>
      </c>
      <c r="H14" s="236"/>
      <c r="I14" s="232"/>
      <c r="J14" s="232"/>
      <c r="K14" s="233"/>
      <c r="L14" s="244">
        <f>G14-H14-I14-J14-K14</f>
        <v>0</v>
      </c>
      <c r="M14" s="245"/>
    </row>
    <row r="15" spans="1:15" ht="18.75" customHeight="1">
      <c r="A15" s="219"/>
      <c r="B15" s="243"/>
      <c r="C15" s="246"/>
      <c r="D15" s="246"/>
      <c r="E15" s="246"/>
      <c r="F15" s="247"/>
      <c r="G15" s="248">
        <f>C15+D15-E15-F15</f>
        <v>0</v>
      </c>
      <c r="H15" s="249"/>
      <c r="I15" s="246"/>
      <c r="J15" s="246"/>
      <c r="K15" s="247"/>
      <c r="L15" s="248">
        <f>G15-H15-I15-J15-K15</f>
        <v>0</v>
      </c>
      <c r="M15" s="245"/>
    </row>
    <row r="16" spans="1:15" ht="18.75" customHeight="1">
      <c r="A16" s="219"/>
      <c r="B16" s="243"/>
      <c r="C16" s="246"/>
      <c r="D16" s="246"/>
      <c r="E16" s="246"/>
      <c r="F16" s="247"/>
      <c r="G16" s="248">
        <f t="shared" ref="G16:G24" si="0">C16+D16-E16-F16</f>
        <v>0</v>
      </c>
      <c r="H16" s="249"/>
      <c r="I16" s="246"/>
      <c r="J16" s="246"/>
      <c r="K16" s="247"/>
      <c r="L16" s="248">
        <f t="shared" ref="L16:L24" si="1">G16-H16-I16-J16-K16</f>
        <v>0</v>
      </c>
      <c r="M16" s="245"/>
    </row>
    <row r="17" spans="1:13" ht="18.75" customHeight="1">
      <c r="A17" s="219"/>
      <c r="B17" s="243"/>
      <c r="C17" s="246"/>
      <c r="D17" s="246"/>
      <c r="E17" s="246"/>
      <c r="F17" s="247"/>
      <c r="G17" s="248">
        <f t="shared" si="0"/>
        <v>0</v>
      </c>
      <c r="H17" s="249"/>
      <c r="I17" s="246"/>
      <c r="J17" s="246"/>
      <c r="K17" s="247"/>
      <c r="L17" s="248">
        <f t="shared" si="1"/>
        <v>0</v>
      </c>
      <c r="M17" s="245"/>
    </row>
    <row r="18" spans="1:13" ht="18.75" customHeight="1">
      <c r="A18" s="219"/>
      <c r="B18" s="243"/>
      <c r="C18" s="246"/>
      <c r="D18" s="246"/>
      <c r="E18" s="246"/>
      <c r="F18" s="247"/>
      <c r="G18" s="248">
        <f t="shared" si="0"/>
        <v>0</v>
      </c>
      <c r="H18" s="249"/>
      <c r="I18" s="246"/>
      <c r="J18" s="246"/>
      <c r="K18" s="247"/>
      <c r="L18" s="248">
        <f t="shared" si="1"/>
        <v>0</v>
      </c>
      <c r="M18" s="245"/>
    </row>
    <row r="19" spans="1:13" ht="18.75" customHeight="1">
      <c r="A19" s="219"/>
      <c r="B19" s="243"/>
      <c r="C19" s="246"/>
      <c r="D19" s="246"/>
      <c r="E19" s="246"/>
      <c r="F19" s="247"/>
      <c r="G19" s="248">
        <f t="shared" si="0"/>
        <v>0</v>
      </c>
      <c r="H19" s="249"/>
      <c r="I19" s="246"/>
      <c r="J19" s="246"/>
      <c r="K19" s="247"/>
      <c r="L19" s="248">
        <f t="shared" si="1"/>
        <v>0</v>
      </c>
      <c r="M19" s="245"/>
    </row>
    <row r="20" spans="1:13" ht="18.75" customHeight="1">
      <c r="A20" s="219"/>
      <c r="B20" s="243"/>
      <c r="C20" s="246"/>
      <c r="D20" s="246"/>
      <c r="E20" s="246"/>
      <c r="F20" s="247"/>
      <c r="G20" s="248">
        <f t="shared" si="0"/>
        <v>0</v>
      </c>
      <c r="H20" s="249"/>
      <c r="I20" s="246"/>
      <c r="J20" s="246"/>
      <c r="K20" s="247"/>
      <c r="L20" s="248">
        <f t="shared" si="1"/>
        <v>0</v>
      </c>
      <c r="M20" s="245"/>
    </row>
    <row r="21" spans="1:13" ht="18.75" customHeight="1">
      <c r="A21" s="219"/>
      <c r="B21" s="243"/>
      <c r="C21" s="246"/>
      <c r="D21" s="246"/>
      <c r="E21" s="246"/>
      <c r="F21" s="247"/>
      <c r="G21" s="248">
        <f t="shared" si="0"/>
        <v>0</v>
      </c>
      <c r="H21" s="249"/>
      <c r="I21" s="246"/>
      <c r="J21" s="246"/>
      <c r="K21" s="247"/>
      <c r="L21" s="248">
        <f t="shared" si="1"/>
        <v>0</v>
      </c>
      <c r="M21" s="245"/>
    </row>
    <row r="22" spans="1:13" ht="18.75" customHeight="1">
      <c r="A22" s="219"/>
      <c r="B22" s="243"/>
      <c r="C22" s="246"/>
      <c r="D22" s="246"/>
      <c r="E22" s="246"/>
      <c r="F22" s="247"/>
      <c r="G22" s="248">
        <f t="shared" si="0"/>
        <v>0</v>
      </c>
      <c r="H22" s="249"/>
      <c r="I22" s="246"/>
      <c r="J22" s="246"/>
      <c r="K22" s="247"/>
      <c r="L22" s="248">
        <f t="shared" si="1"/>
        <v>0</v>
      </c>
      <c r="M22" s="245"/>
    </row>
    <row r="23" spans="1:13" ht="18.75" customHeight="1">
      <c r="A23" s="219"/>
      <c r="B23" s="243"/>
      <c r="C23" s="246"/>
      <c r="D23" s="246"/>
      <c r="E23" s="246"/>
      <c r="F23" s="247"/>
      <c r="G23" s="248">
        <f t="shared" si="0"/>
        <v>0</v>
      </c>
      <c r="H23" s="249"/>
      <c r="I23" s="246"/>
      <c r="J23" s="246"/>
      <c r="K23" s="247"/>
      <c r="L23" s="248">
        <f t="shared" si="1"/>
        <v>0</v>
      </c>
      <c r="M23" s="245"/>
    </row>
    <row r="24" spans="1:13" ht="18.75" customHeight="1">
      <c r="A24" s="219"/>
      <c r="B24" s="243"/>
      <c r="C24" s="246"/>
      <c r="D24" s="246"/>
      <c r="E24" s="246"/>
      <c r="F24" s="247"/>
      <c r="G24" s="248">
        <f t="shared" si="0"/>
        <v>0</v>
      </c>
      <c r="H24" s="249"/>
      <c r="I24" s="246"/>
      <c r="J24" s="246"/>
      <c r="K24" s="247"/>
      <c r="L24" s="248">
        <f t="shared" si="1"/>
        <v>0</v>
      </c>
      <c r="M24" s="245"/>
    </row>
    <row r="25" spans="1:13" ht="18.75" customHeight="1">
      <c r="A25" s="219"/>
      <c r="B25" s="243"/>
      <c r="C25" s="246"/>
      <c r="D25" s="246"/>
      <c r="E25" s="246"/>
      <c r="F25" s="247"/>
      <c r="G25" s="248">
        <f>C25+D25-E25-F25</f>
        <v>0</v>
      </c>
      <c r="H25" s="249"/>
      <c r="I25" s="246"/>
      <c r="J25" s="246"/>
      <c r="K25" s="247"/>
      <c r="L25" s="248">
        <f>G25-H25-I25-J25-K25</f>
        <v>0</v>
      </c>
      <c r="M25" s="245"/>
    </row>
    <row r="26" spans="1:13" ht="18.75" customHeight="1">
      <c r="A26" s="219"/>
      <c r="B26" s="243"/>
      <c r="C26" s="246"/>
      <c r="D26" s="246"/>
      <c r="E26" s="246"/>
      <c r="F26" s="247"/>
      <c r="G26" s="248">
        <f>C26+D26-E26-F26</f>
        <v>0</v>
      </c>
      <c r="H26" s="249"/>
      <c r="I26" s="246"/>
      <c r="J26" s="246"/>
      <c r="K26" s="247"/>
      <c r="L26" s="248">
        <f>G26-H26-I26-J26-K26</f>
        <v>0</v>
      </c>
      <c r="M26" s="245"/>
    </row>
    <row r="27" spans="1:13" ht="18.75" customHeight="1">
      <c r="A27" s="219"/>
      <c r="B27" s="243"/>
      <c r="C27" s="246"/>
      <c r="D27" s="246"/>
      <c r="E27" s="246"/>
      <c r="F27" s="247"/>
      <c r="G27" s="248">
        <f t="shared" ref="G27:G36" si="2">C27+D27-E27-F27</f>
        <v>0</v>
      </c>
      <c r="H27" s="249"/>
      <c r="I27" s="246"/>
      <c r="J27" s="246"/>
      <c r="K27" s="247"/>
      <c r="L27" s="248">
        <f t="shared" ref="L27:L36" si="3">G27-H27-I27-J27-K27</f>
        <v>0</v>
      </c>
      <c r="M27" s="245"/>
    </row>
    <row r="28" spans="1:13" ht="18.75" customHeight="1">
      <c r="A28" s="219"/>
      <c r="B28" s="243"/>
      <c r="C28" s="246"/>
      <c r="D28" s="246"/>
      <c r="E28" s="246"/>
      <c r="F28" s="247"/>
      <c r="G28" s="248">
        <f t="shared" si="2"/>
        <v>0</v>
      </c>
      <c r="H28" s="249"/>
      <c r="I28" s="246"/>
      <c r="J28" s="246"/>
      <c r="K28" s="247"/>
      <c r="L28" s="248">
        <f t="shared" si="3"/>
        <v>0</v>
      </c>
      <c r="M28" s="245"/>
    </row>
    <row r="29" spans="1:13" ht="18.75" customHeight="1">
      <c r="A29" s="219"/>
      <c r="B29" s="243"/>
      <c r="C29" s="246"/>
      <c r="D29" s="246"/>
      <c r="E29" s="246"/>
      <c r="F29" s="247"/>
      <c r="G29" s="248">
        <f t="shared" si="2"/>
        <v>0</v>
      </c>
      <c r="H29" s="249"/>
      <c r="I29" s="246"/>
      <c r="J29" s="246"/>
      <c r="K29" s="247"/>
      <c r="L29" s="248">
        <f t="shared" si="3"/>
        <v>0</v>
      </c>
      <c r="M29" s="245"/>
    </row>
    <row r="30" spans="1:13" ht="18.75" customHeight="1">
      <c r="A30" s="219"/>
      <c r="B30" s="243"/>
      <c r="C30" s="246"/>
      <c r="D30" s="246"/>
      <c r="E30" s="246"/>
      <c r="F30" s="247"/>
      <c r="G30" s="248">
        <f t="shared" si="2"/>
        <v>0</v>
      </c>
      <c r="H30" s="249"/>
      <c r="I30" s="246"/>
      <c r="J30" s="246"/>
      <c r="K30" s="247"/>
      <c r="L30" s="248">
        <f t="shared" si="3"/>
        <v>0</v>
      </c>
      <c r="M30" s="245"/>
    </row>
    <row r="31" spans="1:13" ht="18.75" customHeight="1">
      <c r="A31" s="219"/>
      <c r="B31" s="243"/>
      <c r="C31" s="246"/>
      <c r="D31" s="246"/>
      <c r="E31" s="246"/>
      <c r="F31" s="247"/>
      <c r="G31" s="248">
        <f t="shared" si="2"/>
        <v>0</v>
      </c>
      <c r="H31" s="249"/>
      <c r="I31" s="246"/>
      <c r="J31" s="246"/>
      <c r="K31" s="247"/>
      <c r="L31" s="248">
        <f t="shared" si="3"/>
        <v>0</v>
      </c>
      <c r="M31" s="245"/>
    </row>
    <row r="32" spans="1:13" ht="18.75" customHeight="1">
      <c r="A32" s="219"/>
      <c r="B32" s="243"/>
      <c r="C32" s="246"/>
      <c r="D32" s="246"/>
      <c r="E32" s="246"/>
      <c r="F32" s="247"/>
      <c r="G32" s="248">
        <f t="shared" si="2"/>
        <v>0</v>
      </c>
      <c r="H32" s="249"/>
      <c r="I32" s="246"/>
      <c r="J32" s="246"/>
      <c r="K32" s="247"/>
      <c r="L32" s="248">
        <f t="shared" si="3"/>
        <v>0</v>
      </c>
      <c r="M32" s="245"/>
    </row>
    <row r="33" spans="1:18" ht="18.75" customHeight="1">
      <c r="A33" s="219"/>
      <c r="B33" s="243"/>
      <c r="C33" s="246"/>
      <c r="D33" s="246"/>
      <c r="E33" s="246"/>
      <c r="F33" s="247"/>
      <c r="G33" s="248">
        <f t="shared" si="2"/>
        <v>0</v>
      </c>
      <c r="H33" s="249"/>
      <c r="I33" s="246"/>
      <c r="J33" s="246"/>
      <c r="K33" s="247"/>
      <c r="L33" s="248">
        <f t="shared" si="3"/>
        <v>0</v>
      </c>
      <c r="M33" s="245"/>
    </row>
    <row r="34" spans="1:18" ht="18.75" customHeight="1">
      <c r="A34" s="219"/>
      <c r="B34" s="243"/>
      <c r="C34" s="246"/>
      <c r="D34" s="246"/>
      <c r="E34" s="246"/>
      <c r="F34" s="247"/>
      <c r="G34" s="248">
        <f t="shared" si="2"/>
        <v>0</v>
      </c>
      <c r="H34" s="249"/>
      <c r="I34" s="246"/>
      <c r="J34" s="246"/>
      <c r="K34" s="247"/>
      <c r="L34" s="248">
        <f t="shared" si="3"/>
        <v>0</v>
      </c>
      <c r="M34" s="245"/>
    </row>
    <row r="35" spans="1:18" ht="18.75" customHeight="1">
      <c r="A35" s="219"/>
      <c r="B35" s="243"/>
      <c r="C35" s="246"/>
      <c r="D35" s="246"/>
      <c r="E35" s="246"/>
      <c r="F35" s="247"/>
      <c r="G35" s="248">
        <f t="shared" si="2"/>
        <v>0</v>
      </c>
      <c r="H35" s="249"/>
      <c r="I35" s="246"/>
      <c r="J35" s="246"/>
      <c r="K35" s="247"/>
      <c r="L35" s="248">
        <f t="shared" si="3"/>
        <v>0</v>
      </c>
      <c r="M35" s="245"/>
    </row>
    <row r="36" spans="1:18" ht="18.75" customHeight="1">
      <c r="A36" s="219"/>
      <c r="B36" s="243"/>
      <c r="C36" s="246"/>
      <c r="D36" s="246"/>
      <c r="E36" s="246"/>
      <c r="F36" s="247"/>
      <c r="G36" s="248">
        <f t="shared" si="2"/>
        <v>0</v>
      </c>
      <c r="H36" s="249"/>
      <c r="I36" s="246"/>
      <c r="J36" s="246"/>
      <c r="K36" s="247"/>
      <c r="L36" s="248">
        <f t="shared" si="3"/>
        <v>0</v>
      </c>
      <c r="M36" s="245"/>
    </row>
    <row r="37" spans="1:18" ht="18.75" customHeight="1">
      <c r="A37" s="220"/>
      <c r="B37" s="227"/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20"/>
    </row>
    <row r="38" spans="1:18" ht="18.75" customHeight="1">
      <c r="A38" s="221" t="s">
        <v>18</v>
      </c>
      <c r="B38" s="221">
        <f>SUM(B14:B26)</f>
        <v>0</v>
      </c>
      <c r="C38" s="251">
        <f t="shared" ref="C38:L38" si="4">SUM(C14:C26)</f>
        <v>0</v>
      </c>
      <c r="D38" s="251">
        <f t="shared" si="4"/>
        <v>0</v>
      </c>
      <c r="E38" s="251">
        <f t="shared" si="4"/>
        <v>0</v>
      </c>
      <c r="F38" s="252">
        <f t="shared" si="4"/>
        <v>0</v>
      </c>
      <c r="G38" s="253">
        <f t="shared" si="4"/>
        <v>0</v>
      </c>
      <c r="H38" s="254">
        <f t="shared" si="4"/>
        <v>0</v>
      </c>
      <c r="I38" s="251">
        <f t="shared" si="4"/>
        <v>0</v>
      </c>
      <c r="J38" s="251">
        <f t="shared" si="4"/>
        <v>0</v>
      </c>
      <c r="K38" s="252">
        <f t="shared" si="4"/>
        <v>0</v>
      </c>
      <c r="L38" s="253">
        <f t="shared" si="4"/>
        <v>0</v>
      </c>
      <c r="M38" s="255"/>
    </row>
    <row r="39" spans="1:18" ht="18.75" customHeight="1">
      <c r="A39" s="222"/>
      <c r="B39" s="256"/>
      <c r="C39" s="257"/>
      <c r="D39" s="257"/>
      <c r="E39" s="257"/>
      <c r="F39" s="257"/>
      <c r="G39" s="257"/>
      <c r="H39" s="257"/>
      <c r="I39" s="257"/>
      <c r="J39" s="257"/>
      <c r="K39" s="257"/>
      <c r="L39" s="257"/>
      <c r="M39" s="220"/>
    </row>
    <row r="40" spans="1:18" ht="18.75" customHeight="1">
      <c r="A40" s="222"/>
      <c r="B40" s="256"/>
      <c r="C40" s="257"/>
      <c r="D40" s="257"/>
      <c r="E40" s="257"/>
      <c r="F40" s="257"/>
      <c r="G40" s="257"/>
      <c r="H40" s="257"/>
      <c r="I40" s="257"/>
      <c r="J40" s="222"/>
      <c r="K40" s="258"/>
      <c r="L40" s="259"/>
      <c r="M40" s="220"/>
    </row>
    <row r="41" spans="1:18" ht="18.75" customHeight="1">
      <c r="A41" s="223"/>
      <c r="B41" s="228"/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23"/>
      <c r="N41" s="260"/>
      <c r="O41" s="223"/>
      <c r="P41" s="223"/>
      <c r="Q41" s="223"/>
      <c r="R41" s="223"/>
    </row>
    <row r="42" spans="1:18" ht="18.75" customHeight="1">
      <c r="C42" s="225"/>
      <c r="D42" s="225"/>
      <c r="E42" s="225"/>
      <c r="F42" s="225"/>
      <c r="G42" s="225"/>
      <c r="H42" s="225"/>
      <c r="I42" s="225"/>
      <c r="J42" s="225"/>
      <c r="K42" s="225"/>
      <c r="L42" s="225"/>
    </row>
    <row r="43" spans="1:18" ht="18.75" customHeight="1">
      <c r="C43" s="225"/>
      <c r="D43" s="225"/>
      <c r="E43" s="225"/>
      <c r="F43" s="225"/>
      <c r="G43" s="225"/>
      <c r="H43" s="225"/>
      <c r="I43" s="225"/>
      <c r="J43" s="225"/>
      <c r="K43" s="225"/>
      <c r="L43" s="225"/>
    </row>
    <row r="44" spans="1:18" ht="18.75" customHeight="1">
      <c r="C44" s="225"/>
      <c r="D44" s="225"/>
      <c r="E44" s="225"/>
      <c r="F44" s="225"/>
      <c r="G44" s="225"/>
      <c r="H44" s="225"/>
      <c r="I44" s="225"/>
      <c r="K44" s="225"/>
      <c r="L44" s="225"/>
    </row>
    <row r="45" spans="1:18" ht="18.75" customHeight="1">
      <c r="C45" s="225"/>
      <c r="D45" s="225"/>
      <c r="E45" s="225"/>
      <c r="F45" s="225"/>
      <c r="G45" s="225"/>
      <c r="H45" s="225"/>
      <c r="I45" s="225"/>
      <c r="J45" s="223"/>
      <c r="K45" s="225"/>
      <c r="L45" s="225"/>
    </row>
    <row r="46" spans="1:18" ht="18.75" customHeight="1">
      <c r="C46" s="225"/>
      <c r="D46" s="225"/>
      <c r="E46" s="225"/>
      <c r="F46" s="225"/>
      <c r="G46" s="225"/>
      <c r="H46" s="225"/>
      <c r="I46" s="225"/>
      <c r="J46" s="1"/>
      <c r="K46" s="225"/>
      <c r="L46" s="225"/>
    </row>
    <row r="47" spans="1:18" ht="18.75" customHeight="1">
      <c r="C47" s="225"/>
      <c r="D47" s="225"/>
      <c r="E47" s="225"/>
      <c r="F47" s="225"/>
      <c r="G47" s="225"/>
      <c r="H47" s="225"/>
      <c r="I47" s="225"/>
      <c r="J47" s="225"/>
      <c r="K47" s="225"/>
      <c r="L47" s="225"/>
    </row>
    <row r="48" spans="1:18" ht="18.75" customHeight="1">
      <c r="C48" s="225"/>
      <c r="D48" s="225"/>
      <c r="E48" s="225"/>
      <c r="F48" s="225"/>
      <c r="G48" s="225"/>
      <c r="H48" s="225"/>
      <c r="I48" s="225"/>
      <c r="J48" s="225"/>
      <c r="K48" s="225"/>
      <c r="L48" s="225"/>
    </row>
    <row r="49" spans="3:12" ht="18.75" customHeight="1">
      <c r="C49" s="225"/>
      <c r="D49" s="225"/>
      <c r="E49" s="225"/>
      <c r="F49" s="225"/>
      <c r="G49" s="225"/>
      <c r="H49" s="225"/>
      <c r="I49" s="225"/>
      <c r="J49" s="225"/>
      <c r="K49" s="225"/>
      <c r="L49" s="225"/>
    </row>
    <row r="50" spans="3:12" ht="18.75" customHeight="1">
      <c r="C50" s="225"/>
      <c r="D50" s="225"/>
      <c r="E50" s="225"/>
      <c r="F50" s="225"/>
      <c r="G50" s="225"/>
      <c r="H50" s="225"/>
      <c r="I50" s="225"/>
      <c r="J50" s="225"/>
      <c r="K50" s="225"/>
      <c r="L50" s="225"/>
    </row>
    <row r="51" spans="3:12" ht="18.75" customHeight="1">
      <c r="C51" s="225"/>
      <c r="D51" s="225"/>
      <c r="E51" s="225"/>
      <c r="F51" s="225"/>
      <c r="G51" s="225"/>
      <c r="H51" s="225"/>
      <c r="I51" s="225"/>
      <c r="J51" s="225"/>
      <c r="K51" s="225"/>
      <c r="L51" s="225"/>
    </row>
    <row r="52" spans="3:12" ht="18.75" customHeight="1">
      <c r="C52" s="225"/>
      <c r="D52" s="225"/>
      <c r="E52" s="225"/>
      <c r="F52" s="225"/>
      <c r="G52" s="225"/>
      <c r="H52" s="225"/>
      <c r="I52" s="225"/>
      <c r="J52" s="225"/>
      <c r="K52" s="225"/>
      <c r="L52" s="225"/>
    </row>
    <row r="53" spans="3:12" ht="18.75" customHeight="1">
      <c r="C53" s="225"/>
      <c r="D53" s="225"/>
      <c r="E53" s="225"/>
      <c r="F53" s="225"/>
      <c r="G53" s="225"/>
      <c r="H53" s="225"/>
      <c r="I53" s="225"/>
      <c r="J53" s="225"/>
      <c r="K53" s="225"/>
      <c r="L53" s="225"/>
    </row>
    <row r="54" spans="3:12" ht="18.75" customHeight="1">
      <c r="C54" s="225"/>
      <c r="D54" s="225"/>
      <c r="E54" s="225"/>
      <c r="F54" s="225"/>
      <c r="G54" s="225"/>
      <c r="H54" s="225"/>
      <c r="I54" s="225"/>
      <c r="J54" s="225"/>
      <c r="K54" s="225"/>
      <c r="L54" s="225"/>
    </row>
    <row r="55" spans="3:12" ht="18.75" customHeight="1">
      <c r="C55" s="225"/>
      <c r="D55" s="225"/>
      <c r="E55" s="225"/>
      <c r="F55" s="225"/>
      <c r="G55" s="225"/>
      <c r="H55" s="225"/>
      <c r="I55" s="225"/>
      <c r="J55" s="225"/>
      <c r="K55" s="225"/>
      <c r="L55" s="225"/>
    </row>
    <row r="56" spans="3:12" ht="18.75" customHeight="1">
      <c r="C56" s="225"/>
      <c r="D56" s="225"/>
      <c r="E56" s="225"/>
      <c r="F56" s="225"/>
      <c r="G56" s="225"/>
      <c r="H56" s="225"/>
      <c r="I56" s="225"/>
      <c r="J56" s="225"/>
      <c r="K56" s="225"/>
      <c r="L56" s="225"/>
    </row>
    <row r="57" spans="3:12" ht="18.75" customHeight="1">
      <c r="C57" s="225"/>
      <c r="D57" s="225"/>
      <c r="E57" s="225"/>
      <c r="F57" s="225"/>
      <c r="G57" s="225"/>
      <c r="H57" s="225"/>
      <c r="I57" s="225"/>
      <c r="J57" s="225"/>
      <c r="K57" s="225"/>
      <c r="L57" s="225"/>
    </row>
    <row r="58" spans="3:12" ht="18.75" customHeight="1">
      <c r="C58" s="225"/>
      <c r="D58" s="225"/>
      <c r="E58" s="225"/>
      <c r="F58" s="225"/>
      <c r="G58" s="225"/>
      <c r="H58" s="225"/>
      <c r="I58" s="225"/>
      <c r="J58" s="225"/>
      <c r="K58" s="225"/>
      <c r="L58" s="225"/>
    </row>
    <row r="59" spans="3:12" ht="18.75" customHeight="1">
      <c r="C59" s="225"/>
      <c r="D59" s="225"/>
      <c r="E59" s="225"/>
      <c r="F59" s="225"/>
      <c r="G59" s="225"/>
      <c r="H59" s="225"/>
      <c r="I59" s="225"/>
      <c r="J59" s="225"/>
      <c r="K59" s="225"/>
      <c r="L59" s="225"/>
    </row>
    <row r="60" spans="3:12" ht="18.75" customHeight="1">
      <c r="C60" s="225"/>
      <c r="D60" s="225"/>
      <c r="E60" s="225"/>
      <c r="F60" s="225"/>
      <c r="G60" s="225"/>
      <c r="H60" s="225"/>
      <c r="I60" s="225"/>
      <c r="J60" s="225"/>
      <c r="K60" s="225"/>
      <c r="L60" s="225"/>
    </row>
    <row r="61" spans="3:12" ht="18.75" customHeight="1">
      <c r="C61" s="225"/>
      <c r="D61" s="225"/>
      <c r="E61" s="225"/>
      <c r="F61" s="225"/>
      <c r="G61" s="225"/>
      <c r="H61" s="225"/>
      <c r="I61" s="225"/>
      <c r="J61" s="225"/>
      <c r="K61" s="225"/>
      <c r="L61" s="225"/>
    </row>
    <row r="62" spans="3:12" ht="18.75" customHeight="1">
      <c r="C62" s="225"/>
      <c r="D62" s="225"/>
      <c r="E62" s="225"/>
      <c r="F62" s="225"/>
      <c r="G62" s="225"/>
      <c r="H62" s="225"/>
      <c r="I62" s="225"/>
      <c r="J62" s="225"/>
      <c r="K62" s="225"/>
      <c r="L62" s="225"/>
    </row>
    <row r="63" spans="3:12" ht="18.75" customHeight="1">
      <c r="C63" s="225"/>
      <c r="D63" s="225"/>
      <c r="E63" s="225"/>
      <c r="F63" s="225"/>
      <c r="G63" s="225"/>
      <c r="H63" s="225"/>
      <c r="I63" s="225"/>
      <c r="J63" s="225"/>
      <c r="K63" s="225"/>
      <c r="L63" s="225"/>
    </row>
    <row r="64" spans="3:12" ht="18.75" customHeight="1">
      <c r="C64" s="225"/>
      <c r="D64" s="225"/>
      <c r="E64" s="225"/>
      <c r="F64" s="225"/>
      <c r="G64" s="225"/>
      <c r="H64" s="225"/>
      <c r="I64" s="225"/>
      <c r="J64" s="225"/>
      <c r="K64" s="225"/>
      <c r="L64" s="225"/>
    </row>
    <row r="65" spans="3:12" ht="18.75" customHeight="1">
      <c r="C65" s="225"/>
      <c r="D65" s="225"/>
      <c r="E65" s="225"/>
      <c r="F65" s="225"/>
      <c r="G65" s="225"/>
      <c r="H65" s="225"/>
      <c r="I65" s="225"/>
      <c r="J65" s="225"/>
      <c r="K65" s="225"/>
      <c r="L65" s="225"/>
    </row>
    <row r="66" spans="3:12" ht="18.75" customHeight="1">
      <c r="C66" s="225"/>
      <c r="D66" s="225"/>
      <c r="E66" s="225"/>
      <c r="F66" s="225"/>
      <c r="G66" s="225"/>
      <c r="H66" s="225"/>
      <c r="I66" s="225"/>
      <c r="J66" s="225"/>
      <c r="K66" s="225"/>
      <c r="L66" s="225"/>
    </row>
    <row r="67" spans="3:12" ht="18.75" customHeight="1">
      <c r="C67" s="225"/>
      <c r="D67" s="225"/>
      <c r="E67" s="225"/>
      <c r="F67" s="225"/>
      <c r="G67" s="225"/>
      <c r="H67" s="225"/>
      <c r="I67" s="225"/>
      <c r="J67" s="225"/>
      <c r="K67" s="225"/>
      <c r="L67" s="225"/>
    </row>
    <row r="68" spans="3:12" ht="18.75" customHeight="1">
      <c r="C68" s="225"/>
      <c r="D68" s="225"/>
      <c r="E68" s="225"/>
      <c r="F68" s="225"/>
      <c r="G68" s="225"/>
      <c r="H68" s="225"/>
      <c r="I68" s="225"/>
      <c r="J68" s="225"/>
      <c r="K68" s="225"/>
      <c r="L68" s="225"/>
    </row>
    <row r="69" spans="3:12" ht="18.75" customHeight="1">
      <c r="C69" s="225"/>
      <c r="D69" s="225"/>
      <c r="E69" s="225"/>
      <c r="F69" s="225"/>
      <c r="G69" s="225"/>
      <c r="H69" s="225"/>
      <c r="I69" s="225"/>
      <c r="J69" s="225"/>
      <c r="K69" s="225"/>
      <c r="L69" s="225"/>
    </row>
    <row r="70" spans="3:12" ht="18.75" customHeight="1">
      <c r="C70" s="225"/>
      <c r="D70" s="225"/>
      <c r="E70" s="225"/>
      <c r="F70" s="225"/>
      <c r="G70" s="225"/>
      <c r="H70" s="225"/>
      <c r="I70" s="225"/>
      <c r="J70" s="225"/>
      <c r="K70" s="225"/>
      <c r="L70" s="225"/>
    </row>
    <row r="71" spans="3:12" ht="18.75" customHeight="1">
      <c r="C71" s="225"/>
      <c r="D71" s="225"/>
      <c r="E71" s="225"/>
      <c r="F71" s="225"/>
      <c r="G71" s="225"/>
      <c r="H71" s="225"/>
      <c r="I71" s="225"/>
      <c r="J71" s="225"/>
      <c r="K71" s="225"/>
      <c r="L71" s="225"/>
    </row>
    <row r="72" spans="3:12" ht="18.75" customHeight="1">
      <c r="C72" s="225"/>
      <c r="D72" s="225"/>
      <c r="E72" s="225"/>
      <c r="F72" s="225"/>
      <c r="G72" s="225"/>
      <c r="H72" s="225"/>
      <c r="I72" s="225"/>
      <c r="J72" s="225"/>
      <c r="K72" s="225"/>
      <c r="L72" s="225"/>
    </row>
    <row r="73" spans="3:12" ht="18.75" customHeight="1">
      <c r="C73" s="225"/>
      <c r="D73" s="225"/>
      <c r="E73" s="225"/>
      <c r="F73" s="225"/>
      <c r="G73" s="225"/>
      <c r="H73" s="225"/>
      <c r="I73" s="225"/>
      <c r="J73" s="225"/>
      <c r="K73" s="225"/>
      <c r="L73" s="225"/>
    </row>
    <row r="74" spans="3:12" ht="18.75" customHeight="1">
      <c r="C74" s="225"/>
      <c r="D74" s="225"/>
      <c r="E74" s="225"/>
      <c r="F74" s="225"/>
      <c r="G74" s="225"/>
      <c r="H74" s="225"/>
      <c r="I74" s="225"/>
      <c r="J74" s="225"/>
      <c r="K74" s="225"/>
      <c r="L74" s="225"/>
    </row>
    <row r="75" spans="3:12" ht="18.75" customHeight="1">
      <c r="C75" s="225"/>
      <c r="D75" s="225"/>
      <c r="E75" s="225"/>
      <c r="F75" s="225"/>
      <c r="G75" s="225"/>
      <c r="H75" s="225"/>
      <c r="I75" s="225"/>
      <c r="J75" s="225"/>
      <c r="K75" s="225"/>
      <c r="L75" s="225"/>
    </row>
    <row r="76" spans="3:12" ht="18.75" customHeight="1">
      <c r="C76" s="225"/>
      <c r="D76" s="225"/>
      <c r="E76" s="225"/>
      <c r="F76" s="225"/>
      <c r="G76" s="225"/>
      <c r="H76" s="225"/>
      <c r="I76" s="225"/>
      <c r="J76" s="225"/>
      <c r="K76" s="225"/>
      <c r="L76" s="225"/>
    </row>
    <row r="77" spans="3:12" ht="18.75" customHeight="1">
      <c r="C77" s="225"/>
      <c r="D77" s="225"/>
      <c r="E77" s="225"/>
      <c r="F77" s="225"/>
      <c r="G77" s="225"/>
      <c r="H77" s="225"/>
      <c r="I77" s="225"/>
      <c r="J77" s="225"/>
      <c r="K77" s="225"/>
      <c r="L77" s="225"/>
    </row>
    <row r="78" spans="3:12" ht="18.75" customHeight="1">
      <c r="C78" s="225"/>
      <c r="D78" s="225"/>
      <c r="E78" s="225"/>
      <c r="F78" s="225"/>
      <c r="G78" s="225"/>
      <c r="H78" s="225"/>
      <c r="I78" s="225"/>
      <c r="J78" s="225"/>
      <c r="K78" s="225"/>
      <c r="L78" s="225"/>
    </row>
    <row r="79" spans="3:12" ht="18.75" customHeight="1">
      <c r="C79" s="225"/>
      <c r="D79" s="225"/>
      <c r="E79" s="225"/>
      <c r="F79" s="225"/>
      <c r="G79" s="225"/>
      <c r="H79" s="225"/>
      <c r="I79" s="225"/>
      <c r="J79" s="225"/>
      <c r="K79" s="225"/>
      <c r="L79" s="225"/>
    </row>
    <row r="80" spans="3:12" ht="18.75" customHeight="1">
      <c r="C80" s="225"/>
      <c r="D80" s="225"/>
      <c r="E80" s="225"/>
      <c r="F80" s="225"/>
      <c r="G80" s="225"/>
      <c r="H80" s="225"/>
      <c r="I80" s="225"/>
      <c r="J80" s="225"/>
      <c r="K80" s="225"/>
      <c r="L80" s="225"/>
    </row>
    <row r="81" spans="3:12" ht="18.75" customHeight="1">
      <c r="C81" s="225"/>
      <c r="D81" s="225"/>
      <c r="E81" s="225"/>
      <c r="F81" s="225"/>
      <c r="G81" s="225"/>
      <c r="H81" s="225"/>
      <c r="I81" s="225"/>
      <c r="J81" s="225"/>
      <c r="K81" s="225"/>
      <c r="L81" s="225"/>
    </row>
    <row r="82" spans="3:12" ht="18.75" customHeight="1">
      <c r="C82" s="225"/>
      <c r="D82" s="225"/>
      <c r="E82" s="225"/>
      <c r="F82" s="225"/>
      <c r="G82" s="225"/>
      <c r="H82" s="225"/>
      <c r="I82" s="225"/>
      <c r="J82" s="225"/>
      <c r="K82" s="225"/>
      <c r="L82" s="225"/>
    </row>
    <row r="83" spans="3:12" ht="18.75" customHeight="1">
      <c r="C83" s="225"/>
      <c r="D83" s="225"/>
      <c r="E83" s="225"/>
      <c r="F83" s="225"/>
      <c r="G83" s="225"/>
      <c r="H83" s="225"/>
      <c r="I83" s="225"/>
      <c r="J83" s="225"/>
      <c r="K83" s="225"/>
      <c r="L83" s="225"/>
    </row>
    <row r="84" spans="3:12" ht="18.75" customHeight="1">
      <c r="C84" s="225"/>
      <c r="D84" s="225"/>
      <c r="E84" s="225"/>
      <c r="F84" s="225"/>
      <c r="G84" s="225"/>
      <c r="H84" s="225"/>
      <c r="I84" s="225"/>
      <c r="J84" s="225"/>
      <c r="K84" s="225"/>
      <c r="L84" s="225"/>
    </row>
    <row r="85" spans="3:12" ht="18.75" customHeight="1">
      <c r="C85" s="225"/>
      <c r="D85" s="225"/>
      <c r="E85" s="225"/>
      <c r="F85" s="225"/>
      <c r="G85" s="225"/>
      <c r="H85" s="225"/>
      <c r="I85" s="225"/>
      <c r="J85" s="225"/>
      <c r="K85" s="225"/>
      <c r="L85" s="225"/>
    </row>
    <row r="86" spans="3:12" ht="18.75" customHeight="1">
      <c r="C86" s="225"/>
      <c r="D86" s="225"/>
      <c r="E86" s="225"/>
      <c r="F86" s="225"/>
      <c r="G86" s="225"/>
      <c r="H86" s="225"/>
      <c r="I86" s="225"/>
      <c r="J86" s="225"/>
      <c r="K86" s="225"/>
      <c r="L86" s="225"/>
    </row>
    <row r="87" spans="3:12" ht="18.75" customHeight="1">
      <c r="C87" s="225"/>
      <c r="D87" s="225"/>
      <c r="E87" s="225"/>
      <c r="F87" s="225"/>
      <c r="G87" s="225"/>
      <c r="H87" s="225"/>
      <c r="I87" s="225"/>
      <c r="J87" s="225"/>
      <c r="K87" s="225"/>
      <c r="L87" s="225"/>
    </row>
    <row r="88" spans="3:12" ht="18.75" customHeight="1">
      <c r="C88" s="225"/>
      <c r="D88" s="225"/>
      <c r="E88" s="225"/>
      <c r="F88" s="225"/>
      <c r="G88" s="225"/>
      <c r="H88" s="225"/>
      <c r="I88" s="225"/>
      <c r="J88" s="225"/>
      <c r="K88" s="225"/>
      <c r="L88" s="225"/>
    </row>
    <row r="89" spans="3:12" ht="18.75" customHeight="1">
      <c r="C89" s="225"/>
      <c r="D89" s="225"/>
      <c r="E89" s="225"/>
      <c r="F89" s="225"/>
      <c r="G89" s="225"/>
      <c r="H89" s="225"/>
      <c r="I89" s="225"/>
      <c r="J89" s="225"/>
      <c r="K89" s="225"/>
      <c r="L89" s="225"/>
    </row>
    <row r="90" spans="3:12" ht="18.75" customHeight="1">
      <c r="C90" s="225"/>
      <c r="D90" s="225"/>
      <c r="E90" s="225"/>
      <c r="F90" s="225"/>
      <c r="G90" s="225"/>
      <c r="H90" s="225"/>
      <c r="I90" s="225"/>
      <c r="J90" s="225"/>
      <c r="K90" s="225"/>
      <c r="L90" s="225"/>
    </row>
    <row r="91" spans="3:12" ht="18.75" customHeight="1">
      <c r="C91" s="225"/>
      <c r="D91" s="225"/>
      <c r="E91" s="225"/>
      <c r="F91" s="225"/>
      <c r="G91" s="225"/>
      <c r="H91" s="225"/>
      <c r="I91" s="225"/>
      <c r="J91" s="225"/>
      <c r="K91" s="225"/>
      <c r="L91" s="225"/>
    </row>
    <row r="92" spans="3:12" ht="18.75" customHeight="1">
      <c r="C92" s="225"/>
      <c r="D92" s="225"/>
      <c r="E92" s="225"/>
      <c r="F92" s="225"/>
      <c r="G92" s="225"/>
      <c r="H92" s="225"/>
      <c r="I92" s="225"/>
      <c r="J92" s="225"/>
      <c r="K92" s="225"/>
      <c r="L92" s="225"/>
    </row>
    <row r="93" spans="3:12" ht="18.75" customHeight="1">
      <c r="C93" s="225"/>
      <c r="D93" s="225"/>
      <c r="E93" s="225"/>
      <c r="F93" s="225"/>
      <c r="G93" s="225"/>
      <c r="H93" s="225"/>
      <c r="I93" s="225"/>
      <c r="J93" s="225"/>
      <c r="K93" s="225"/>
      <c r="L93" s="225"/>
    </row>
    <row r="94" spans="3:12" ht="18.75" customHeight="1">
      <c r="C94" s="225"/>
      <c r="D94" s="225"/>
      <c r="E94" s="225"/>
      <c r="F94" s="225"/>
      <c r="G94" s="225"/>
      <c r="H94" s="225"/>
      <c r="I94" s="225"/>
      <c r="J94" s="225"/>
      <c r="K94" s="225"/>
      <c r="L94" s="225"/>
    </row>
    <row r="95" spans="3:12" ht="18.75" customHeight="1">
      <c r="C95" s="225"/>
      <c r="D95" s="225"/>
      <c r="E95" s="225"/>
      <c r="F95" s="225"/>
      <c r="G95" s="225"/>
      <c r="H95" s="225"/>
      <c r="I95" s="225"/>
      <c r="J95" s="225"/>
      <c r="K95" s="225"/>
      <c r="L95" s="225"/>
    </row>
    <row r="96" spans="3:12" ht="18.75" customHeight="1">
      <c r="C96" s="225"/>
      <c r="D96" s="225"/>
      <c r="E96" s="225"/>
      <c r="F96" s="225"/>
      <c r="G96" s="225"/>
      <c r="H96" s="225"/>
      <c r="I96" s="225"/>
      <c r="J96" s="225"/>
      <c r="K96" s="225"/>
      <c r="L96" s="225"/>
    </row>
    <row r="97" spans="3:12" ht="18.75" customHeight="1">
      <c r="C97" s="225"/>
      <c r="D97" s="225"/>
      <c r="E97" s="225"/>
      <c r="F97" s="225"/>
      <c r="G97" s="225"/>
      <c r="H97" s="225"/>
      <c r="I97" s="225"/>
      <c r="J97" s="225"/>
      <c r="K97" s="225"/>
      <c r="L97" s="225"/>
    </row>
    <row r="98" spans="3:12" ht="18.75" customHeight="1">
      <c r="C98" s="225"/>
      <c r="D98" s="225"/>
      <c r="E98" s="225"/>
      <c r="F98" s="225"/>
      <c r="G98" s="225"/>
      <c r="H98" s="225"/>
      <c r="I98" s="225"/>
      <c r="J98" s="225"/>
      <c r="K98" s="225"/>
      <c r="L98" s="225"/>
    </row>
    <row r="99" spans="3:12" ht="18.75" customHeight="1">
      <c r="C99" s="225"/>
      <c r="D99" s="225"/>
      <c r="E99" s="225"/>
      <c r="F99" s="225"/>
      <c r="G99" s="225"/>
      <c r="H99" s="225"/>
      <c r="I99" s="225"/>
      <c r="J99" s="225"/>
      <c r="K99" s="225"/>
      <c r="L99" s="225"/>
    </row>
    <row r="100" spans="3:12" ht="18.75" customHeight="1">
      <c r="C100" s="225"/>
      <c r="D100" s="225"/>
      <c r="E100" s="225"/>
      <c r="F100" s="225"/>
      <c r="G100" s="225"/>
      <c r="H100" s="225"/>
      <c r="I100" s="225"/>
      <c r="J100" s="225"/>
      <c r="K100" s="225"/>
      <c r="L100" s="225"/>
    </row>
    <row r="101" spans="3:12" ht="18.75" customHeight="1">
      <c r="C101" s="225"/>
      <c r="D101" s="225"/>
      <c r="E101" s="225"/>
      <c r="F101" s="225"/>
      <c r="G101" s="225"/>
      <c r="H101" s="225"/>
      <c r="I101" s="225"/>
      <c r="J101" s="225"/>
      <c r="K101" s="225"/>
      <c r="L101" s="225"/>
    </row>
    <row r="102" spans="3:12" ht="18.75" customHeight="1">
      <c r="C102" s="225"/>
      <c r="D102" s="225"/>
      <c r="E102" s="225"/>
      <c r="F102" s="225"/>
      <c r="G102" s="225"/>
      <c r="H102" s="225"/>
      <c r="I102" s="225"/>
      <c r="J102" s="225"/>
      <c r="K102" s="225"/>
      <c r="L102" s="225"/>
    </row>
    <row r="103" spans="3:12" ht="18.75" customHeight="1">
      <c r="C103" s="225"/>
      <c r="D103" s="225"/>
      <c r="E103" s="225"/>
      <c r="F103" s="225"/>
      <c r="G103" s="225"/>
      <c r="H103" s="225"/>
      <c r="I103" s="225"/>
      <c r="J103" s="225"/>
      <c r="K103" s="225"/>
      <c r="L103" s="225"/>
    </row>
    <row r="104" spans="3:12" ht="18.75" customHeight="1">
      <c r="C104" s="225"/>
      <c r="D104" s="225"/>
      <c r="E104" s="225"/>
      <c r="F104" s="225"/>
      <c r="G104" s="225"/>
      <c r="H104" s="225"/>
      <c r="I104" s="225"/>
      <c r="J104" s="225"/>
      <c r="K104" s="225"/>
      <c r="L104" s="225"/>
    </row>
    <row r="105" spans="3:12" ht="18.75" customHeight="1">
      <c r="C105" s="225"/>
      <c r="D105" s="225"/>
      <c r="E105" s="225"/>
      <c r="F105" s="225"/>
      <c r="G105" s="225"/>
      <c r="H105" s="225"/>
      <c r="I105" s="225"/>
      <c r="J105" s="225"/>
      <c r="K105" s="225"/>
      <c r="L105" s="225"/>
    </row>
    <row r="106" spans="3:12" ht="18.75" customHeight="1">
      <c r="C106" s="225"/>
      <c r="D106" s="225"/>
      <c r="E106" s="225"/>
      <c r="F106" s="225"/>
      <c r="G106" s="225"/>
      <c r="H106" s="225"/>
      <c r="I106" s="225"/>
      <c r="J106" s="225"/>
      <c r="K106" s="225"/>
      <c r="L106" s="225"/>
    </row>
    <row r="107" spans="3:12" ht="18.75" customHeight="1">
      <c r="C107" s="225"/>
      <c r="D107" s="225"/>
      <c r="E107" s="225"/>
      <c r="F107" s="225"/>
      <c r="G107" s="225"/>
      <c r="H107" s="225"/>
      <c r="I107" s="225"/>
      <c r="J107" s="225"/>
      <c r="K107" s="225"/>
      <c r="L107" s="225"/>
    </row>
    <row r="108" spans="3:12" ht="18.75" customHeight="1">
      <c r="C108" s="225"/>
      <c r="D108" s="225"/>
      <c r="E108" s="225"/>
      <c r="F108" s="225"/>
      <c r="G108" s="225"/>
      <c r="H108" s="225"/>
      <c r="I108" s="225"/>
      <c r="J108" s="225"/>
      <c r="K108" s="225"/>
      <c r="L108" s="225"/>
    </row>
    <row r="109" spans="3:12" ht="18.75" customHeight="1">
      <c r="C109" s="225"/>
      <c r="D109" s="225"/>
      <c r="E109" s="225"/>
      <c r="F109" s="225"/>
      <c r="G109" s="225"/>
      <c r="H109" s="225"/>
      <c r="I109" s="225"/>
      <c r="J109" s="225"/>
      <c r="K109" s="225"/>
      <c r="L109" s="225"/>
    </row>
    <row r="110" spans="3:12" ht="18.75" customHeight="1">
      <c r="C110" s="225"/>
      <c r="D110" s="225"/>
      <c r="E110" s="225"/>
      <c r="F110" s="225"/>
      <c r="G110" s="225"/>
      <c r="H110" s="225"/>
      <c r="I110" s="225"/>
      <c r="J110" s="225"/>
      <c r="K110" s="225"/>
      <c r="L110" s="225"/>
    </row>
    <row r="111" spans="3:12" ht="18.75" customHeight="1">
      <c r="C111" s="225"/>
      <c r="D111" s="225"/>
      <c r="E111" s="225"/>
      <c r="F111" s="225"/>
      <c r="G111" s="225"/>
      <c r="H111" s="225"/>
      <c r="I111" s="225"/>
      <c r="J111" s="225"/>
      <c r="K111" s="225"/>
      <c r="L111" s="225"/>
    </row>
    <row r="112" spans="3:12" ht="18.75" customHeight="1">
      <c r="C112" s="225"/>
      <c r="D112" s="225"/>
      <c r="E112" s="225"/>
      <c r="F112" s="225"/>
      <c r="G112" s="225"/>
      <c r="H112" s="225"/>
      <c r="I112" s="225"/>
      <c r="J112" s="225"/>
      <c r="K112" s="225"/>
      <c r="L112" s="225"/>
    </row>
    <row r="113" spans="3:12" ht="18.75" customHeight="1">
      <c r="C113" s="225"/>
      <c r="D113" s="225"/>
      <c r="E113" s="225"/>
      <c r="F113" s="225"/>
      <c r="G113" s="225"/>
      <c r="H113" s="225"/>
      <c r="I113" s="225"/>
      <c r="J113" s="225"/>
      <c r="K113" s="225"/>
      <c r="L113" s="225"/>
    </row>
    <row r="114" spans="3:12" ht="18.75" customHeight="1">
      <c r="C114" s="225"/>
      <c r="D114" s="225"/>
      <c r="E114" s="225"/>
      <c r="F114" s="225"/>
      <c r="G114" s="225"/>
      <c r="H114" s="225"/>
      <c r="I114" s="225"/>
      <c r="J114" s="225"/>
      <c r="K114" s="225"/>
      <c r="L114" s="225"/>
    </row>
    <row r="115" spans="3:12" ht="18.75" customHeight="1">
      <c r="C115" s="225"/>
      <c r="D115" s="225"/>
      <c r="E115" s="225"/>
      <c r="F115" s="225"/>
      <c r="G115" s="225"/>
      <c r="H115" s="225"/>
      <c r="I115" s="225"/>
      <c r="J115" s="225"/>
      <c r="K115" s="225"/>
      <c r="L115" s="225"/>
    </row>
    <row r="116" spans="3:12" ht="18.75" customHeight="1">
      <c r="C116" s="225"/>
      <c r="D116" s="225"/>
      <c r="E116" s="225"/>
      <c r="F116" s="225"/>
      <c r="G116" s="225"/>
      <c r="H116" s="225"/>
      <c r="I116" s="225"/>
      <c r="J116" s="225"/>
      <c r="K116" s="225"/>
      <c r="L116" s="225"/>
    </row>
    <row r="117" spans="3:12" ht="18.75" customHeight="1">
      <c r="C117" s="225"/>
      <c r="D117" s="225"/>
      <c r="E117" s="225"/>
      <c r="F117" s="225"/>
      <c r="G117" s="225"/>
      <c r="H117" s="225"/>
      <c r="I117" s="225"/>
      <c r="J117" s="225"/>
      <c r="K117" s="225"/>
      <c r="L117" s="225"/>
    </row>
    <row r="118" spans="3:12" ht="18.75" customHeight="1">
      <c r="C118" s="225"/>
      <c r="D118" s="225"/>
      <c r="E118" s="225"/>
      <c r="F118" s="225"/>
      <c r="G118" s="225"/>
      <c r="H118" s="225"/>
      <c r="I118" s="225"/>
      <c r="J118" s="225"/>
      <c r="K118" s="225"/>
      <c r="L118" s="225"/>
    </row>
    <row r="119" spans="3:12" ht="18.75" customHeight="1">
      <c r="C119" s="225"/>
      <c r="D119" s="225"/>
      <c r="E119" s="225"/>
      <c r="F119" s="225"/>
      <c r="G119" s="225"/>
      <c r="H119" s="225"/>
      <c r="I119" s="225"/>
      <c r="J119" s="225"/>
      <c r="K119" s="225"/>
      <c r="L119" s="225"/>
    </row>
    <row r="120" spans="3:12" ht="18.75" customHeight="1">
      <c r="C120" s="225"/>
      <c r="D120" s="225"/>
      <c r="E120" s="225"/>
      <c r="F120" s="225"/>
      <c r="G120" s="225"/>
      <c r="H120" s="225"/>
      <c r="I120" s="225"/>
      <c r="J120" s="225"/>
      <c r="K120" s="225"/>
      <c r="L120" s="225"/>
    </row>
    <row r="121" spans="3:12" ht="18.75" customHeight="1">
      <c r="C121" s="225"/>
      <c r="D121" s="225"/>
      <c r="E121" s="225"/>
      <c r="F121" s="225"/>
      <c r="G121" s="225"/>
      <c r="H121" s="225"/>
      <c r="I121" s="225"/>
      <c r="J121" s="225"/>
      <c r="K121" s="225"/>
      <c r="L121" s="225"/>
    </row>
    <row r="122" spans="3:12" ht="18.75" customHeight="1">
      <c r="C122" s="225"/>
      <c r="D122" s="225"/>
      <c r="E122" s="225"/>
      <c r="F122" s="225"/>
      <c r="G122" s="225"/>
      <c r="H122" s="225"/>
      <c r="I122" s="225"/>
      <c r="J122" s="225"/>
      <c r="K122" s="225"/>
      <c r="L122" s="225"/>
    </row>
    <row r="123" spans="3:12" ht="18.75" customHeight="1">
      <c r="C123" s="225"/>
      <c r="D123" s="225"/>
      <c r="E123" s="225"/>
      <c r="F123" s="225"/>
      <c r="G123" s="225"/>
      <c r="H123" s="225"/>
      <c r="I123" s="225"/>
      <c r="J123" s="225"/>
      <c r="K123" s="225"/>
      <c r="L123" s="225"/>
    </row>
    <row r="124" spans="3:12" ht="18.75" customHeight="1">
      <c r="C124" s="225"/>
      <c r="D124" s="225"/>
      <c r="E124" s="225"/>
      <c r="F124" s="225"/>
      <c r="G124" s="225"/>
      <c r="H124" s="225"/>
      <c r="I124" s="225"/>
      <c r="J124" s="225"/>
      <c r="K124" s="225"/>
      <c r="L124" s="225"/>
    </row>
    <row r="125" spans="3:12" ht="18.75" customHeight="1">
      <c r="C125" s="225"/>
      <c r="D125" s="225"/>
      <c r="E125" s="225"/>
      <c r="F125" s="225"/>
      <c r="G125" s="225"/>
      <c r="H125" s="225"/>
      <c r="I125" s="225"/>
      <c r="J125" s="225"/>
      <c r="K125" s="225"/>
      <c r="L125" s="225"/>
    </row>
    <row r="126" spans="3:12" ht="18.75" customHeight="1">
      <c r="C126" s="225"/>
      <c r="D126" s="225"/>
      <c r="E126" s="225"/>
      <c r="F126" s="225"/>
      <c r="G126" s="225"/>
      <c r="H126" s="225"/>
      <c r="I126" s="225"/>
      <c r="J126" s="225"/>
      <c r="K126" s="225"/>
      <c r="L126" s="225"/>
    </row>
    <row r="127" spans="3:12" ht="18.75" customHeight="1">
      <c r="C127" s="225"/>
      <c r="D127" s="225"/>
      <c r="E127" s="225"/>
      <c r="F127" s="225"/>
      <c r="G127" s="225"/>
      <c r="H127" s="225"/>
      <c r="I127" s="225"/>
      <c r="J127" s="225"/>
      <c r="K127" s="225"/>
      <c r="L127" s="225"/>
    </row>
    <row r="128" spans="3:12" ht="18.75" customHeight="1">
      <c r="C128" s="225"/>
      <c r="D128" s="225"/>
      <c r="E128" s="225"/>
      <c r="F128" s="225"/>
      <c r="G128" s="225"/>
      <c r="H128" s="225"/>
      <c r="I128" s="225"/>
      <c r="J128" s="225"/>
      <c r="K128" s="225"/>
      <c r="L128" s="225"/>
    </row>
    <row r="129" spans="3:12" ht="18.75" customHeight="1">
      <c r="C129" s="225"/>
      <c r="D129" s="225"/>
      <c r="E129" s="225"/>
      <c r="F129" s="225"/>
      <c r="G129" s="225"/>
      <c r="H129" s="225"/>
      <c r="I129" s="225"/>
      <c r="J129" s="225"/>
      <c r="K129" s="225"/>
      <c r="L129" s="225"/>
    </row>
    <row r="130" spans="3:12" ht="18.75" customHeight="1">
      <c r="C130" s="225"/>
      <c r="D130" s="225"/>
      <c r="E130" s="225"/>
      <c r="F130" s="225"/>
      <c r="G130" s="225"/>
      <c r="H130" s="225"/>
      <c r="I130" s="225"/>
      <c r="J130" s="225"/>
      <c r="K130" s="225"/>
      <c r="L130" s="225"/>
    </row>
    <row r="131" spans="3:12" ht="18.75" customHeight="1">
      <c r="C131" s="225"/>
      <c r="D131" s="225"/>
      <c r="E131" s="225"/>
      <c r="F131" s="225"/>
      <c r="G131" s="225"/>
      <c r="H131" s="225"/>
      <c r="I131" s="225"/>
      <c r="J131" s="225"/>
      <c r="K131" s="225"/>
      <c r="L131" s="225"/>
    </row>
    <row r="132" spans="3:12" ht="18.75" customHeight="1">
      <c r="C132" s="225"/>
      <c r="D132" s="225"/>
      <c r="E132" s="225"/>
      <c r="F132" s="225"/>
      <c r="G132" s="225"/>
      <c r="H132" s="225"/>
      <c r="I132" s="225"/>
      <c r="J132" s="225"/>
      <c r="K132" s="225"/>
      <c r="L132" s="225"/>
    </row>
    <row r="133" spans="3:12" ht="18.75" customHeight="1">
      <c r="C133" s="225"/>
      <c r="D133" s="225"/>
      <c r="E133" s="225"/>
      <c r="F133" s="225"/>
      <c r="G133" s="225"/>
      <c r="H133" s="225"/>
      <c r="I133" s="225"/>
      <c r="J133" s="225"/>
      <c r="K133" s="225"/>
      <c r="L133" s="225"/>
    </row>
    <row r="134" spans="3:12" ht="18.75" customHeight="1">
      <c r="C134" s="225"/>
      <c r="D134" s="225"/>
      <c r="E134" s="225"/>
      <c r="F134" s="225"/>
      <c r="G134" s="225"/>
      <c r="H134" s="225"/>
      <c r="I134" s="225"/>
      <c r="J134" s="225"/>
      <c r="K134" s="225"/>
      <c r="L134" s="225"/>
    </row>
    <row r="135" spans="3:12" ht="18.75" customHeight="1">
      <c r="C135" s="225"/>
      <c r="D135" s="225"/>
      <c r="E135" s="225"/>
      <c r="F135" s="225"/>
      <c r="G135" s="225"/>
      <c r="H135" s="225"/>
      <c r="I135" s="225"/>
      <c r="J135" s="225"/>
      <c r="K135" s="225"/>
      <c r="L135" s="225"/>
    </row>
    <row r="136" spans="3:12" ht="18.75" customHeight="1">
      <c r="C136" s="225"/>
      <c r="D136" s="225"/>
      <c r="E136" s="225"/>
      <c r="F136" s="225"/>
      <c r="G136" s="225"/>
      <c r="H136" s="225"/>
      <c r="I136" s="225"/>
      <c r="J136" s="225"/>
      <c r="K136" s="225"/>
      <c r="L136" s="225"/>
    </row>
    <row r="137" spans="3:12" ht="18.75" customHeight="1">
      <c r="C137" s="225"/>
      <c r="D137" s="225"/>
      <c r="E137" s="225"/>
      <c r="F137" s="225"/>
      <c r="G137" s="225"/>
      <c r="H137" s="225"/>
      <c r="I137" s="225"/>
      <c r="J137" s="225"/>
      <c r="K137" s="225"/>
      <c r="L137" s="225"/>
    </row>
    <row r="138" spans="3:12" ht="18.75" customHeight="1">
      <c r="C138" s="225"/>
      <c r="D138" s="225"/>
      <c r="E138" s="225"/>
      <c r="F138" s="225"/>
      <c r="G138" s="225"/>
      <c r="H138" s="225"/>
      <c r="I138" s="225"/>
      <c r="J138" s="225"/>
      <c r="K138" s="225"/>
      <c r="L138" s="225"/>
    </row>
    <row r="139" spans="3:12" ht="18.75" customHeight="1">
      <c r="C139" s="225"/>
      <c r="D139" s="225"/>
      <c r="E139" s="225"/>
      <c r="F139" s="225"/>
      <c r="G139" s="225"/>
      <c r="H139" s="225"/>
      <c r="I139" s="225"/>
      <c r="J139" s="225"/>
      <c r="K139" s="225"/>
      <c r="L139" s="225"/>
    </row>
    <row r="140" spans="3:12" ht="18.75" customHeight="1">
      <c r="C140" s="225"/>
      <c r="D140" s="225"/>
      <c r="E140" s="225"/>
      <c r="F140" s="225"/>
      <c r="G140" s="225"/>
      <c r="H140" s="225"/>
      <c r="I140" s="225"/>
      <c r="J140" s="225"/>
      <c r="K140" s="225"/>
      <c r="L140" s="225"/>
    </row>
    <row r="141" spans="3:12" ht="18.75" customHeight="1">
      <c r="C141" s="225"/>
      <c r="D141" s="225"/>
      <c r="E141" s="225"/>
      <c r="F141" s="225"/>
      <c r="G141" s="225"/>
      <c r="H141" s="225"/>
      <c r="I141" s="225"/>
      <c r="J141" s="225"/>
      <c r="K141" s="225"/>
      <c r="L141" s="225"/>
    </row>
    <row r="142" spans="3:12" ht="18.75" customHeight="1">
      <c r="C142" s="225"/>
      <c r="D142" s="225"/>
      <c r="E142" s="225"/>
      <c r="F142" s="225"/>
      <c r="G142" s="225"/>
      <c r="H142" s="225"/>
      <c r="I142" s="225"/>
      <c r="J142" s="225"/>
      <c r="K142" s="225"/>
      <c r="L142" s="225"/>
    </row>
    <row r="143" spans="3:12" ht="18.75" customHeight="1">
      <c r="C143" s="225"/>
      <c r="D143" s="225"/>
      <c r="E143" s="225"/>
      <c r="F143" s="225"/>
      <c r="G143" s="225"/>
      <c r="H143" s="225"/>
      <c r="I143" s="225"/>
      <c r="J143" s="225"/>
      <c r="K143" s="225"/>
      <c r="L143" s="225"/>
    </row>
    <row r="144" spans="3:12" ht="18.75" customHeight="1">
      <c r="C144" s="225"/>
      <c r="D144" s="225"/>
      <c r="E144" s="225"/>
      <c r="F144" s="225"/>
      <c r="G144" s="225"/>
      <c r="H144" s="225"/>
      <c r="I144" s="225"/>
      <c r="J144" s="225"/>
      <c r="K144" s="225"/>
      <c r="L144" s="225"/>
    </row>
    <row r="145" spans="3:12" ht="18.75" customHeight="1">
      <c r="C145" s="225"/>
      <c r="D145" s="225"/>
      <c r="E145" s="225"/>
      <c r="F145" s="225"/>
      <c r="G145" s="225"/>
      <c r="H145" s="225"/>
      <c r="I145" s="225"/>
      <c r="J145" s="225"/>
      <c r="K145" s="225"/>
      <c r="L145" s="225"/>
    </row>
    <row r="146" spans="3:12" ht="18.75" customHeight="1">
      <c r="C146" s="225"/>
      <c r="D146" s="225"/>
      <c r="E146" s="225"/>
      <c r="F146" s="225"/>
      <c r="G146" s="225"/>
      <c r="H146" s="225"/>
      <c r="I146" s="225"/>
      <c r="J146" s="225"/>
      <c r="K146" s="225"/>
      <c r="L146" s="225"/>
    </row>
    <row r="147" spans="3:12" ht="18.75" customHeight="1">
      <c r="C147" s="225"/>
      <c r="D147" s="225"/>
      <c r="E147" s="225"/>
      <c r="F147" s="225"/>
      <c r="G147" s="225"/>
      <c r="H147" s="225"/>
      <c r="I147" s="225"/>
      <c r="J147" s="225"/>
      <c r="K147" s="225"/>
      <c r="L147" s="225"/>
    </row>
    <row r="148" spans="3:12" ht="18.75" customHeight="1">
      <c r="C148" s="225"/>
      <c r="D148" s="225"/>
      <c r="E148" s="225"/>
      <c r="F148" s="225"/>
      <c r="G148" s="225"/>
      <c r="H148" s="225"/>
      <c r="I148" s="225"/>
      <c r="J148" s="225"/>
      <c r="K148" s="225"/>
      <c r="L148" s="225"/>
    </row>
    <row r="149" spans="3:12" ht="18.75" customHeight="1">
      <c r="C149" s="225"/>
      <c r="D149" s="225"/>
      <c r="E149" s="225"/>
      <c r="F149" s="225"/>
      <c r="G149" s="225"/>
      <c r="H149" s="225"/>
      <c r="I149" s="225"/>
      <c r="J149" s="225"/>
      <c r="K149" s="225"/>
      <c r="L149" s="225"/>
    </row>
    <row r="150" spans="3:12" ht="18.75" customHeight="1">
      <c r="C150" s="225"/>
      <c r="D150" s="225"/>
      <c r="E150" s="225"/>
      <c r="F150" s="225"/>
      <c r="G150" s="225"/>
      <c r="H150" s="225"/>
      <c r="I150" s="225"/>
      <c r="J150" s="225"/>
      <c r="K150" s="225"/>
      <c r="L150" s="225"/>
    </row>
    <row r="151" spans="3:12" ht="18.75" customHeight="1">
      <c r="C151" s="225"/>
      <c r="D151" s="225"/>
      <c r="E151" s="225"/>
      <c r="F151" s="225"/>
      <c r="G151" s="225"/>
      <c r="H151" s="225"/>
      <c r="I151" s="225"/>
      <c r="J151" s="225"/>
      <c r="K151" s="225"/>
      <c r="L151" s="225"/>
    </row>
    <row r="152" spans="3:12" ht="18.75" customHeight="1">
      <c r="C152" s="225"/>
      <c r="D152" s="225"/>
      <c r="E152" s="225"/>
      <c r="F152" s="225"/>
      <c r="G152" s="225"/>
      <c r="H152" s="225"/>
      <c r="I152" s="225"/>
      <c r="J152" s="225"/>
      <c r="K152" s="225"/>
      <c r="L152" s="225"/>
    </row>
    <row r="153" spans="3:12" ht="18.75" customHeight="1">
      <c r="C153" s="225"/>
      <c r="D153" s="225"/>
      <c r="E153" s="225"/>
      <c r="F153" s="225"/>
      <c r="G153" s="225"/>
      <c r="H153" s="225"/>
      <c r="I153" s="225"/>
      <c r="J153" s="225"/>
      <c r="K153" s="225"/>
      <c r="L153" s="225"/>
    </row>
    <row r="154" spans="3:12" ht="18.75" customHeight="1">
      <c r="C154" s="225"/>
      <c r="D154" s="225"/>
      <c r="E154" s="225"/>
      <c r="F154" s="225"/>
      <c r="G154" s="225"/>
      <c r="H154" s="225"/>
      <c r="I154" s="225"/>
      <c r="J154" s="225"/>
      <c r="K154" s="225"/>
      <c r="L154" s="225"/>
    </row>
    <row r="155" spans="3:12" ht="18.75" customHeight="1">
      <c r="C155" s="225"/>
      <c r="D155" s="225"/>
      <c r="E155" s="225"/>
      <c r="F155" s="225"/>
      <c r="G155" s="225"/>
      <c r="H155" s="225"/>
      <c r="I155" s="225"/>
      <c r="J155" s="225"/>
      <c r="K155" s="225"/>
      <c r="L155" s="225"/>
    </row>
    <row r="156" spans="3:12" ht="18.75" customHeight="1">
      <c r="C156" s="225"/>
      <c r="D156" s="225"/>
      <c r="E156" s="225"/>
      <c r="F156" s="225"/>
      <c r="G156" s="225"/>
      <c r="H156" s="225"/>
      <c r="I156" s="225"/>
      <c r="J156" s="225"/>
      <c r="K156" s="225"/>
      <c r="L156" s="225"/>
    </row>
    <row r="157" spans="3:12" ht="18.75" customHeight="1">
      <c r="C157" s="225"/>
      <c r="D157" s="225"/>
      <c r="E157" s="225"/>
      <c r="F157" s="225"/>
      <c r="G157" s="225"/>
      <c r="H157" s="225"/>
      <c r="I157" s="225"/>
      <c r="J157" s="225"/>
      <c r="K157" s="225"/>
      <c r="L157" s="225"/>
    </row>
    <row r="158" spans="3:12" ht="18.75" customHeight="1">
      <c r="C158" s="225"/>
      <c r="D158" s="225"/>
      <c r="E158" s="225"/>
      <c r="F158" s="225"/>
      <c r="G158" s="225"/>
      <c r="H158" s="225"/>
      <c r="I158" s="225"/>
      <c r="J158" s="225"/>
      <c r="K158" s="225"/>
      <c r="L158" s="225"/>
    </row>
    <row r="159" spans="3:12" ht="18.75" customHeight="1">
      <c r="C159" s="225"/>
      <c r="D159" s="225"/>
      <c r="E159" s="225"/>
      <c r="F159" s="225"/>
      <c r="G159" s="225"/>
      <c r="H159" s="225"/>
      <c r="I159" s="225"/>
      <c r="J159" s="225"/>
      <c r="K159" s="225"/>
      <c r="L159" s="225"/>
    </row>
    <row r="160" spans="3:12" ht="18.75" customHeight="1">
      <c r="C160" s="225"/>
      <c r="D160" s="225"/>
      <c r="E160" s="225"/>
      <c r="F160" s="225"/>
      <c r="G160" s="225"/>
      <c r="H160" s="225"/>
      <c r="I160" s="225"/>
      <c r="J160" s="225"/>
      <c r="K160" s="225"/>
      <c r="L160" s="225"/>
    </row>
    <row r="161" spans="3:12" ht="18.75" customHeight="1">
      <c r="C161" s="225"/>
      <c r="D161" s="225"/>
      <c r="E161" s="225"/>
      <c r="F161" s="225"/>
      <c r="G161" s="225"/>
      <c r="H161" s="225"/>
      <c r="I161" s="225"/>
      <c r="J161" s="225"/>
      <c r="K161" s="225"/>
      <c r="L161" s="225"/>
    </row>
    <row r="162" spans="3:12" ht="18.75" customHeight="1">
      <c r="C162" s="225"/>
      <c r="D162" s="225"/>
      <c r="E162" s="225"/>
      <c r="F162" s="225"/>
      <c r="G162" s="225"/>
      <c r="H162" s="225"/>
      <c r="I162" s="225"/>
      <c r="J162" s="225"/>
      <c r="K162" s="225"/>
      <c r="L162" s="225"/>
    </row>
    <row r="163" spans="3:12" ht="18.75" customHeight="1">
      <c r="C163" s="225"/>
      <c r="D163" s="225"/>
      <c r="E163" s="225"/>
      <c r="F163" s="225"/>
      <c r="G163" s="225"/>
      <c r="H163" s="225"/>
      <c r="I163" s="225"/>
      <c r="J163" s="225"/>
      <c r="K163" s="225"/>
      <c r="L163" s="225"/>
    </row>
    <row r="164" spans="3:12" ht="18.75" customHeight="1">
      <c r="C164" s="225"/>
      <c r="D164" s="225"/>
      <c r="E164" s="225"/>
      <c r="F164" s="225"/>
      <c r="G164" s="225"/>
      <c r="H164" s="225"/>
      <c r="I164" s="225"/>
      <c r="J164" s="225"/>
      <c r="K164" s="225"/>
      <c r="L164" s="225"/>
    </row>
    <row r="165" spans="3:12" ht="18.75" customHeight="1">
      <c r="C165" s="225"/>
      <c r="D165" s="225"/>
      <c r="E165" s="225"/>
      <c r="F165" s="225"/>
      <c r="G165" s="225"/>
      <c r="H165" s="225"/>
      <c r="I165" s="225"/>
      <c r="J165" s="225"/>
      <c r="K165" s="225"/>
      <c r="L165" s="225"/>
    </row>
    <row r="166" spans="3:12" ht="18.75" customHeight="1">
      <c r="C166" s="225"/>
      <c r="D166" s="225"/>
      <c r="E166" s="225"/>
      <c r="F166" s="225"/>
      <c r="G166" s="225"/>
      <c r="H166" s="225"/>
      <c r="I166" s="225"/>
      <c r="J166" s="225"/>
      <c r="K166" s="225"/>
      <c r="L166" s="225"/>
    </row>
    <row r="167" spans="3:12" ht="18.75" customHeight="1">
      <c r="C167" s="225"/>
      <c r="D167" s="225"/>
      <c r="E167" s="225"/>
      <c r="F167" s="225"/>
      <c r="G167" s="225"/>
      <c r="H167" s="225"/>
      <c r="I167" s="225"/>
      <c r="J167" s="225"/>
      <c r="K167" s="225"/>
      <c r="L167" s="225"/>
    </row>
    <row r="168" spans="3:12" ht="18.75" customHeight="1">
      <c r="C168" s="225"/>
      <c r="D168" s="225"/>
      <c r="E168" s="225"/>
      <c r="F168" s="225"/>
      <c r="G168" s="225"/>
      <c r="H168" s="225"/>
      <c r="I168" s="225"/>
      <c r="J168" s="225"/>
      <c r="K168" s="225"/>
      <c r="L168" s="225"/>
    </row>
    <row r="169" spans="3:12" ht="18.75" customHeight="1">
      <c r="C169" s="225"/>
      <c r="D169" s="225"/>
      <c r="E169" s="225"/>
      <c r="F169" s="225"/>
      <c r="G169" s="225"/>
      <c r="H169" s="225"/>
      <c r="I169" s="225"/>
      <c r="J169" s="225"/>
      <c r="K169" s="225"/>
      <c r="L169" s="225"/>
    </row>
    <row r="170" spans="3:12" ht="18.75" customHeight="1">
      <c r="C170" s="225"/>
      <c r="D170" s="225"/>
      <c r="E170" s="225"/>
      <c r="F170" s="225"/>
      <c r="G170" s="225"/>
      <c r="H170" s="225"/>
      <c r="I170" s="225"/>
      <c r="J170" s="225"/>
      <c r="K170" s="225"/>
      <c r="L170" s="225"/>
    </row>
    <row r="171" spans="3:12" ht="18.75" customHeight="1">
      <c r="C171" s="225"/>
      <c r="D171" s="225"/>
      <c r="E171" s="225"/>
      <c r="F171" s="225"/>
      <c r="G171" s="225"/>
      <c r="H171" s="225"/>
      <c r="I171" s="225"/>
      <c r="J171" s="225"/>
      <c r="K171" s="225"/>
      <c r="L171" s="225"/>
    </row>
    <row r="172" spans="3:12" ht="18.75" customHeight="1">
      <c r="C172" s="225"/>
      <c r="D172" s="225"/>
      <c r="E172" s="225"/>
      <c r="F172" s="225"/>
      <c r="G172" s="225"/>
      <c r="H172" s="225"/>
      <c r="I172" s="225"/>
      <c r="J172" s="225"/>
      <c r="K172" s="225"/>
      <c r="L172" s="225"/>
    </row>
    <row r="173" spans="3:12" ht="18.75" customHeight="1">
      <c r="C173" s="225"/>
      <c r="D173" s="225"/>
      <c r="E173" s="225"/>
      <c r="F173" s="225"/>
      <c r="G173" s="225"/>
      <c r="H173" s="225"/>
      <c r="I173" s="225"/>
      <c r="J173" s="225"/>
      <c r="K173" s="225"/>
      <c r="L173" s="225"/>
    </row>
    <row r="174" spans="3:12" ht="18.75" customHeight="1">
      <c r="C174" s="225"/>
      <c r="D174" s="225"/>
      <c r="E174" s="225"/>
      <c r="F174" s="225"/>
      <c r="G174" s="225"/>
      <c r="H174" s="225"/>
      <c r="I174" s="225"/>
      <c r="J174" s="225"/>
      <c r="K174" s="225"/>
      <c r="L174" s="225"/>
    </row>
    <row r="175" spans="3:12" ht="18.75" customHeight="1">
      <c r="C175" s="225"/>
      <c r="D175" s="225"/>
      <c r="E175" s="225"/>
      <c r="F175" s="225"/>
      <c r="G175" s="225"/>
      <c r="H175" s="225"/>
      <c r="I175" s="225"/>
      <c r="J175" s="225"/>
      <c r="K175" s="225"/>
      <c r="L175" s="225"/>
    </row>
    <row r="176" spans="3:12" ht="18.75" customHeight="1">
      <c r="C176" s="225"/>
      <c r="D176" s="225"/>
      <c r="E176" s="225"/>
      <c r="F176" s="225"/>
      <c r="G176" s="225"/>
      <c r="H176" s="225"/>
      <c r="I176" s="225"/>
      <c r="J176" s="225"/>
      <c r="K176" s="225"/>
      <c r="L176" s="225"/>
    </row>
    <row r="177" spans="3:12" ht="18.75" customHeight="1">
      <c r="C177" s="225"/>
      <c r="D177" s="225"/>
      <c r="E177" s="225"/>
      <c r="F177" s="225"/>
      <c r="G177" s="225"/>
      <c r="H177" s="225"/>
      <c r="I177" s="225"/>
      <c r="J177" s="225"/>
      <c r="K177" s="225"/>
      <c r="L177" s="225"/>
    </row>
    <row r="178" spans="3:12" ht="18.75" customHeight="1">
      <c r="C178" s="225"/>
      <c r="D178" s="225"/>
      <c r="E178" s="225"/>
      <c r="F178" s="225"/>
      <c r="G178" s="225"/>
      <c r="H178" s="225"/>
      <c r="I178" s="225"/>
      <c r="J178" s="225"/>
      <c r="K178" s="225"/>
      <c r="L178" s="225"/>
    </row>
    <row r="179" spans="3:12" ht="18.75" customHeight="1">
      <c r="C179" s="225"/>
      <c r="D179" s="225"/>
      <c r="E179" s="225"/>
      <c r="F179" s="225"/>
      <c r="G179" s="225"/>
      <c r="H179" s="225"/>
      <c r="I179" s="225"/>
      <c r="J179" s="225"/>
      <c r="K179" s="225"/>
      <c r="L179" s="225"/>
    </row>
    <row r="180" spans="3:12" ht="18.75" customHeight="1">
      <c r="C180" s="225"/>
      <c r="D180" s="225"/>
      <c r="E180" s="225"/>
      <c r="F180" s="225"/>
      <c r="G180" s="225"/>
      <c r="H180" s="225"/>
      <c r="I180" s="225"/>
      <c r="J180" s="225"/>
      <c r="K180" s="225"/>
      <c r="L180" s="225"/>
    </row>
    <row r="181" spans="3:12" ht="18.75" customHeight="1">
      <c r="C181" s="225"/>
      <c r="D181" s="225"/>
      <c r="E181" s="225"/>
      <c r="F181" s="225"/>
      <c r="G181" s="225"/>
      <c r="H181" s="225"/>
      <c r="I181" s="225"/>
      <c r="J181" s="225"/>
      <c r="K181" s="225"/>
      <c r="L181" s="225"/>
    </row>
    <row r="182" spans="3:12" ht="18.75" customHeight="1">
      <c r="C182" s="225"/>
      <c r="D182" s="225"/>
      <c r="E182" s="225"/>
      <c r="F182" s="225"/>
      <c r="G182" s="225"/>
      <c r="H182" s="225"/>
      <c r="I182" s="225"/>
      <c r="J182" s="225"/>
      <c r="K182" s="225"/>
      <c r="L182" s="225"/>
    </row>
    <row r="183" spans="3:12" ht="18.75" customHeight="1">
      <c r="C183" s="225"/>
      <c r="D183" s="225"/>
      <c r="E183" s="225"/>
      <c r="F183" s="225"/>
      <c r="G183" s="225"/>
      <c r="H183" s="225"/>
      <c r="I183" s="225"/>
      <c r="J183" s="225"/>
      <c r="K183" s="225"/>
      <c r="L183" s="225"/>
    </row>
    <row r="184" spans="3:12" ht="18.75" customHeight="1">
      <c r="C184" s="225"/>
      <c r="D184" s="225"/>
      <c r="E184" s="225"/>
      <c r="F184" s="225"/>
      <c r="G184" s="225"/>
      <c r="H184" s="225"/>
      <c r="I184" s="225"/>
      <c r="J184" s="225"/>
      <c r="K184" s="225"/>
      <c r="L184" s="225"/>
    </row>
    <row r="185" spans="3:12" ht="18.75" customHeight="1">
      <c r="C185" s="225"/>
      <c r="D185" s="225"/>
      <c r="E185" s="225"/>
      <c r="F185" s="225"/>
      <c r="G185" s="225"/>
      <c r="H185" s="225"/>
      <c r="I185" s="225"/>
      <c r="J185" s="225"/>
      <c r="K185" s="225"/>
      <c r="L185" s="225"/>
    </row>
    <row r="186" spans="3:12" ht="18.75" customHeight="1">
      <c r="C186" s="225"/>
      <c r="D186" s="225"/>
      <c r="E186" s="225"/>
      <c r="F186" s="225"/>
      <c r="G186" s="225"/>
      <c r="H186" s="225"/>
      <c r="I186" s="225"/>
      <c r="J186" s="225"/>
      <c r="K186" s="225"/>
      <c r="L186" s="225"/>
    </row>
    <row r="187" spans="3:12" ht="18.75" customHeight="1">
      <c r="C187" s="225"/>
      <c r="D187" s="225"/>
      <c r="E187" s="225"/>
      <c r="F187" s="225"/>
      <c r="G187" s="225"/>
      <c r="H187" s="225"/>
      <c r="I187" s="225"/>
      <c r="J187" s="225"/>
      <c r="K187" s="225"/>
      <c r="L187" s="225"/>
    </row>
    <row r="188" spans="3:12" ht="18.75" customHeight="1">
      <c r="C188" s="225"/>
      <c r="D188" s="225"/>
      <c r="E188" s="225"/>
      <c r="F188" s="225"/>
      <c r="G188" s="225"/>
      <c r="H188" s="225"/>
      <c r="I188" s="225"/>
      <c r="J188" s="225"/>
      <c r="K188" s="225"/>
      <c r="L188" s="225"/>
    </row>
    <row r="189" spans="3:12" ht="18.75" customHeight="1">
      <c r="C189" s="225"/>
      <c r="D189" s="225"/>
      <c r="E189" s="225"/>
      <c r="F189" s="225"/>
      <c r="G189" s="225"/>
      <c r="H189" s="225"/>
      <c r="I189" s="225"/>
      <c r="J189" s="225"/>
      <c r="K189" s="225"/>
      <c r="L189" s="225"/>
    </row>
    <row r="190" spans="3:12" ht="18.75" customHeight="1">
      <c r="C190" s="225"/>
      <c r="D190" s="225"/>
      <c r="E190" s="225"/>
      <c r="F190" s="225"/>
      <c r="G190" s="225"/>
      <c r="H190" s="225"/>
      <c r="I190" s="225"/>
      <c r="J190" s="225"/>
      <c r="K190" s="225"/>
      <c r="L190" s="225"/>
    </row>
    <row r="191" spans="3:12" ht="18.75" customHeight="1">
      <c r="C191" s="225"/>
      <c r="D191" s="225"/>
      <c r="E191" s="225"/>
      <c r="F191" s="225"/>
      <c r="G191" s="225"/>
      <c r="H191" s="225"/>
      <c r="I191" s="225"/>
      <c r="J191" s="225"/>
      <c r="K191" s="225"/>
      <c r="L191" s="225"/>
    </row>
    <row r="192" spans="3:12" ht="18.75" customHeight="1">
      <c r="C192" s="225"/>
      <c r="D192" s="225"/>
      <c r="E192" s="225"/>
      <c r="F192" s="225"/>
      <c r="G192" s="225"/>
      <c r="H192" s="225"/>
      <c r="I192" s="225"/>
      <c r="J192" s="225"/>
      <c r="K192" s="225"/>
      <c r="L192" s="225"/>
    </row>
    <row r="193" spans="3:12" ht="18.75" customHeight="1">
      <c r="C193" s="225"/>
      <c r="D193" s="225"/>
      <c r="E193" s="225"/>
      <c r="F193" s="225"/>
      <c r="G193" s="225"/>
      <c r="H193" s="225"/>
      <c r="I193" s="225"/>
      <c r="J193" s="225"/>
      <c r="K193" s="225"/>
      <c r="L193" s="225"/>
    </row>
    <row r="194" spans="3:12" ht="18.75" customHeight="1">
      <c r="C194" s="225"/>
      <c r="D194" s="225"/>
      <c r="E194" s="225"/>
      <c r="F194" s="225"/>
      <c r="G194" s="225"/>
      <c r="H194" s="225"/>
      <c r="I194" s="225"/>
      <c r="J194" s="225"/>
      <c r="K194" s="225"/>
      <c r="L194" s="225"/>
    </row>
    <row r="195" spans="3:12" ht="18.75" customHeight="1">
      <c r="C195" s="225"/>
      <c r="D195" s="225"/>
      <c r="E195" s="225"/>
      <c r="F195" s="225"/>
      <c r="G195" s="225"/>
      <c r="H195" s="225"/>
      <c r="I195" s="225"/>
      <c r="J195" s="225"/>
      <c r="K195" s="225"/>
      <c r="L195" s="225"/>
    </row>
    <row r="196" spans="3:12" ht="18.75" customHeight="1">
      <c r="C196" s="225"/>
      <c r="D196" s="225"/>
      <c r="E196" s="225"/>
      <c r="F196" s="225"/>
      <c r="G196" s="225"/>
      <c r="H196" s="225"/>
      <c r="I196" s="225"/>
      <c r="J196" s="225"/>
      <c r="K196" s="225"/>
      <c r="L196" s="225"/>
    </row>
    <row r="197" spans="3:12" ht="18.75" customHeight="1">
      <c r="C197" s="225"/>
      <c r="D197" s="225"/>
      <c r="E197" s="225"/>
      <c r="F197" s="225"/>
      <c r="G197" s="225"/>
      <c r="H197" s="225"/>
      <c r="I197" s="225"/>
      <c r="J197" s="225"/>
      <c r="K197" s="225"/>
      <c r="L197" s="225"/>
    </row>
    <row r="198" spans="3:12" ht="18.75" customHeight="1">
      <c r="C198" s="225"/>
      <c r="D198" s="225"/>
      <c r="E198" s="225"/>
      <c r="F198" s="225"/>
      <c r="G198" s="225"/>
      <c r="H198" s="225"/>
      <c r="I198" s="225"/>
      <c r="J198" s="225"/>
      <c r="K198" s="225"/>
      <c r="L198" s="225"/>
    </row>
    <row r="199" spans="3:12" ht="18.75" customHeight="1">
      <c r="C199" s="225"/>
      <c r="D199" s="225"/>
      <c r="E199" s="225"/>
      <c r="F199" s="225"/>
      <c r="G199" s="225"/>
      <c r="H199" s="225"/>
      <c r="I199" s="225"/>
      <c r="J199" s="225"/>
      <c r="K199" s="225"/>
      <c r="L199" s="225"/>
    </row>
    <row r="200" spans="3:12" ht="18.75" customHeight="1">
      <c r="C200" s="225"/>
      <c r="D200" s="225"/>
      <c r="E200" s="225"/>
      <c r="F200" s="225"/>
      <c r="G200" s="225"/>
      <c r="H200" s="225"/>
      <c r="I200" s="225"/>
      <c r="J200" s="225"/>
      <c r="K200" s="225"/>
      <c r="L200" s="225"/>
    </row>
    <row r="201" spans="3:12" ht="18.75" customHeight="1">
      <c r="C201" s="225"/>
      <c r="D201" s="225"/>
      <c r="E201" s="225"/>
      <c r="F201" s="225"/>
      <c r="G201" s="225"/>
      <c r="H201" s="225"/>
      <c r="I201" s="225"/>
      <c r="J201" s="225"/>
      <c r="K201" s="225"/>
      <c r="L201" s="225"/>
    </row>
    <row r="202" spans="3:12" ht="18.75" customHeight="1">
      <c r="C202" s="225"/>
      <c r="D202" s="225"/>
      <c r="E202" s="225"/>
      <c r="F202" s="225"/>
      <c r="G202" s="225"/>
      <c r="H202" s="225"/>
      <c r="I202" s="225"/>
      <c r="J202" s="225"/>
      <c r="K202" s="225"/>
      <c r="L202" s="225"/>
    </row>
    <row r="203" spans="3:12" ht="18.75" customHeight="1">
      <c r="C203" s="225"/>
      <c r="D203" s="225"/>
      <c r="E203" s="225"/>
      <c r="F203" s="225"/>
      <c r="G203" s="225"/>
      <c r="H203" s="225"/>
      <c r="I203" s="225"/>
      <c r="J203" s="225"/>
      <c r="K203" s="225"/>
      <c r="L203" s="225"/>
    </row>
    <row r="204" spans="3:12" ht="18.75" customHeight="1">
      <c r="C204" s="225"/>
      <c r="D204" s="225"/>
      <c r="E204" s="225"/>
      <c r="F204" s="225"/>
      <c r="G204" s="225"/>
      <c r="H204" s="225"/>
      <c r="I204" s="225"/>
      <c r="J204" s="225"/>
      <c r="K204" s="225"/>
      <c r="L204" s="225"/>
    </row>
    <row r="205" spans="3:12" ht="18.75" customHeight="1">
      <c r="C205" s="225"/>
      <c r="D205" s="225"/>
      <c r="E205" s="225"/>
      <c r="F205" s="225"/>
      <c r="G205" s="225"/>
      <c r="H205" s="225"/>
      <c r="I205" s="225"/>
      <c r="J205" s="225"/>
      <c r="K205" s="225"/>
      <c r="L205" s="225"/>
    </row>
    <row r="206" spans="3:12" ht="18.75" customHeight="1">
      <c r="C206" s="225"/>
      <c r="D206" s="225"/>
      <c r="E206" s="225"/>
      <c r="F206" s="225"/>
      <c r="G206" s="225"/>
      <c r="H206" s="225"/>
      <c r="I206" s="225"/>
      <c r="J206" s="225"/>
      <c r="K206" s="225"/>
      <c r="L206" s="225"/>
    </row>
    <row r="207" spans="3:12" ht="18.75" customHeight="1">
      <c r="C207" s="225"/>
      <c r="D207" s="225"/>
      <c r="E207" s="225"/>
      <c r="F207" s="225"/>
      <c r="G207" s="225"/>
      <c r="H207" s="225"/>
      <c r="I207" s="225"/>
      <c r="J207" s="225"/>
      <c r="K207" s="225"/>
      <c r="L207" s="225"/>
    </row>
    <row r="208" spans="3:12" ht="18.75" customHeight="1">
      <c r="C208" s="225"/>
      <c r="D208" s="225"/>
      <c r="E208" s="225"/>
      <c r="F208" s="225"/>
      <c r="G208" s="225"/>
      <c r="H208" s="225"/>
      <c r="I208" s="225"/>
      <c r="J208" s="225"/>
      <c r="K208" s="225"/>
      <c r="L208" s="225"/>
    </row>
    <row r="209" spans="3:12" ht="18.75" customHeight="1">
      <c r="C209" s="225"/>
      <c r="D209" s="225"/>
      <c r="E209" s="225"/>
      <c r="F209" s="225"/>
      <c r="G209" s="225"/>
      <c r="H209" s="225"/>
      <c r="I209" s="225"/>
      <c r="J209" s="225"/>
      <c r="K209" s="225"/>
      <c r="L209" s="225"/>
    </row>
    <row r="210" spans="3:12" ht="18.75" customHeight="1">
      <c r="C210" s="225"/>
      <c r="D210" s="225"/>
      <c r="E210" s="225"/>
      <c r="F210" s="225"/>
      <c r="G210" s="225"/>
      <c r="H210" s="225"/>
      <c r="I210" s="225"/>
      <c r="J210" s="225"/>
      <c r="K210" s="225"/>
      <c r="L210" s="225"/>
    </row>
    <row r="211" spans="3:12" ht="18.75" customHeight="1">
      <c r="C211" s="225"/>
      <c r="D211" s="225"/>
      <c r="E211" s="225"/>
      <c r="F211" s="225"/>
      <c r="G211" s="225"/>
      <c r="H211" s="225"/>
      <c r="I211" s="225"/>
      <c r="J211" s="225"/>
      <c r="K211" s="225"/>
      <c r="L211" s="225"/>
    </row>
    <row r="212" spans="3:12" ht="18.75" customHeight="1">
      <c r="C212" s="225"/>
      <c r="D212" s="225"/>
      <c r="E212" s="225"/>
      <c r="F212" s="225"/>
      <c r="G212" s="225"/>
      <c r="H212" s="225"/>
      <c r="I212" s="225"/>
      <c r="J212" s="225"/>
      <c r="K212" s="225"/>
      <c r="L212" s="225"/>
    </row>
    <row r="213" spans="3:12" ht="18.75" customHeight="1">
      <c r="C213" s="225"/>
      <c r="D213" s="225"/>
      <c r="E213" s="225"/>
      <c r="F213" s="225"/>
      <c r="G213" s="225"/>
      <c r="H213" s="225"/>
      <c r="I213" s="225"/>
      <c r="J213" s="225"/>
      <c r="K213" s="225"/>
      <c r="L213" s="225"/>
    </row>
    <row r="214" spans="3:12" ht="18.75" customHeight="1">
      <c r="C214" s="225"/>
      <c r="D214" s="225"/>
      <c r="E214" s="225"/>
      <c r="F214" s="225"/>
      <c r="G214" s="225"/>
      <c r="H214" s="225"/>
      <c r="I214" s="225"/>
      <c r="J214" s="225"/>
      <c r="K214" s="225"/>
      <c r="L214" s="225"/>
    </row>
    <row r="215" spans="3:12" ht="18.75" customHeight="1">
      <c r="C215" s="225"/>
      <c r="D215" s="225"/>
      <c r="E215" s="225"/>
      <c r="F215" s="225"/>
      <c r="G215" s="225"/>
      <c r="H215" s="225"/>
      <c r="I215" s="225"/>
      <c r="J215" s="225"/>
      <c r="K215" s="225"/>
      <c r="L215" s="225"/>
    </row>
    <row r="216" spans="3:12" ht="18.75" customHeight="1">
      <c r="C216" s="225"/>
      <c r="D216" s="225"/>
      <c r="E216" s="225"/>
      <c r="F216" s="225"/>
      <c r="G216" s="225"/>
      <c r="H216" s="225"/>
      <c r="I216" s="225"/>
      <c r="J216" s="225"/>
      <c r="K216" s="225"/>
      <c r="L216" s="225"/>
    </row>
    <row r="217" spans="3:12" ht="18.75" customHeight="1">
      <c r="C217" s="225"/>
      <c r="D217" s="225"/>
      <c r="E217" s="225"/>
      <c r="F217" s="225"/>
      <c r="G217" s="225"/>
      <c r="H217" s="225"/>
      <c r="I217" s="225"/>
      <c r="J217" s="225"/>
      <c r="K217" s="225"/>
      <c r="L217" s="225"/>
    </row>
    <row r="218" spans="3:12" ht="18.75" customHeight="1">
      <c r="C218" s="225"/>
      <c r="D218" s="225"/>
      <c r="E218" s="225"/>
      <c r="F218" s="225"/>
      <c r="G218" s="225"/>
      <c r="H218" s="225"/>
      <c r="I218" s="225"/>
      <c r="J218" s="225"/>
      <c r="K218" s="225"/>
      <c r="L218" s="225"/>
    </row>
    <row r="219" spans="3:12" ht="18.75" customHeight="1">
      <c r="C219" s="225"/>
      <c r="D219" s="225"/>
      <c r="E219" s="225"/>
      <c r="F219" s="225"/>
      <c r="G219" s="225"/>
      <c r="H219" s="225"/>
      <c r="I219" s="225"/>
      <c r="J219" s="225"/>
      <c r="K219" s="225"/>
      <c r="L219" s="225"/>
    </row>
    <row r="220" spans="3:12" ht="18.75" customHeight="1">
      <c r="C220" s="225"/>
      <c r="D220" s="225"/>
      <c r="E220" s="225"/>
      <c r="F220" s="225"/>
      <c r="G220" s="225"/>
      <c r="H220" s="225"/>
      <c r="I220" s="225"/>
      <c r="J220" s="225"/>
      <c r="K220" s="225"/>
      <c r="L220" s="225"/>
    </row>
    <row r="221" spans="3:12" ht="18.75" customHeight="1">
      <c r="C221" s="225"/>
      <c r="D221" s="225"/>
      <c r="E221" s="225"/>
      <c r="F221" s="225"/>
      <c r="G221" s="225"/>
      <c r="H221" s="225"/>
      <c r="I221" s="225"/>
      <c r="J221" s="225"/>
      <c r="K221" s="225"/>
      <c r="L221" s="225"/>
    </row>
    <row r="222" spans="3:12" ht="18.75" customHeight="1">
      <c r="C222" s="225"/>
      <c r="D222" s="225"/>
      <c r="E222" s="225"/>
      <c r="F222" s="225"/>
      <c r="G222" s="225"/>
      <c r="H222" s="225"/>
      <c r="I222" s="225"/>
      <c r="J222" s="225"/>
      <c r="K222" s="225"/>
      <c r="L222" s="225"/>
    </row>
    <row r="223" spans="3:12" ht="18.75" customHeight="1">
      <c r="C223" s="225"/>
      <c r="D223" s="225"/>
      <c r="E223" s="225"/>
      <c r="F223" s="225"/>
      <c r="G223" s="225"/>
      <c r="H223" s="225"/>
      <c r="I223" s="225"/>
      <c r="J223" s="225"/>
      <c r="K223" s="225"/>
      <c r="L223" s="225"/>
    </row>
    <row r="224" spans="3:12" ht="18.75" customHeight="1">
      <c r="C224" s="225"/>
      <c r="D224" s="225"/>
      <c r="E224" s="225"/>
      <c r="F224" s="225"/>
      <c r="G224" s="225"/>
      <c r="H224" s="225"/>
      <c r="I224" s="225"/>
      <c r="J224" s="225"/>
      <c r="K224" s="225"/>
      <c r="L224" s="225"/>
    </row>
    <row r="225" spans="3:12" ht="18.75" customHeight="1">
      <c r="C225" s="225"/>
      <c r="D225" s="225"/>
      <c r="E225" s="225"/>
      <c r="F225" s="225"/>
      <c r="G225" s="225"/>
      <c r="H225" s="225"/>
      <c r="I225" s="225"/>
      <c r="J225" s="225"/>
      <c r="K225" s="225"/>
      <c r="L225" s="225"/>
    </row>
  </sheetData>
  <sheetProtection selectLockedCells="1"/>
  <mergeCells count="7">
    <mergeCell ref="A1:M1"/>
    <mergeCell ref="C4:D4"/>
    <mergeCell ref="E4:F4"/>
    <mergeCell ref="G4:H4"/>
    <mergeCell ref="C11:D11"/>
    <mergeCell ref="E11:F11"/>
    <mergeCell ref="H11:K11"/>
  </mergeCells>
  <printOptions horizontalCentered="1"/>
  <pageMargins left="0.2" right="0.2" top="0.2" bottom="0.33" header="0.17" footer="0.17"/>
  <pageSetup scale="80" orientation="landscape" r:id="rId1"/>
  <headerFooter>
    <oddFooter>&amp;L&amp;D  &amp;T&amp;R&amp;F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25"/>
  <sheetViews>
    <sheetView workbookViewId="0">
      <selection activeCell="H3" sqref="H3"/>
    </sheetView>
  </sheetViews>
  <sheetFormatPr defaultColWidth="9.109375" defaultRowHeight="18.75" customHeight="1"/>
  <cols>
    <col min="1" max="1" width="17.33203125" style="224" customWidth="1"/>
    <col min="2" max="2" width="6.109375" style="261" bestFit="1" customWidth="1"/>
    <col min="3" max="3" width="17.109375" style="224" bestFit="1" customWidth="1"/>
    <col min="4" max="5" width="11.109375" style="224" customWidth="1"/>
    <col min="6" max="6" width="11.109375" style="312" customWidth="1"/>
    <col min="7" max="12" width="11.109375" style="225" customWidth="1"/>
    <col min="13" max="13" width="11.88671875" style="225" bestFit="1" customWidth="1"/>
    <col min="14" max="20" width="11.109375" style="225" customWidth="1"/>
    <col min="21" max="16384" width="9.109375" style="224"/>
  </cols>
  <sheetData>
    <row r="1" spans="1:21" ht="18.75" customHeight="1">
      <c r="A1" s="329" t="s">
        <v>38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</row>
    <row r="2" spans="1:21" ht="18.75" customHeight="1" thickBot="1">
      <c r="A2" s="1" t="s">
        <v>13</v>
      </c>
      <c r="B2" s="218"/>
      <c r="C2" s="217">
        <f>'Tuition Recon Detail'!C2</f>
        <v>0</v>
      </c>
      <c r="D2" s="217"/>
      <c r="E2" s="226"/>
      <c r="F2" s="310"/>
      <c r="G2" s="223"/>
      <c r="H2" s="223"/>
      <c r="I2" s="223"/>
      <c r="J2" s="2" t="s">
        <v>12</v>
      </c>
      <c r="K2" s="218">
        <f>'Tuition Recon Detail'!L2</f>
        <v>0</v>
      </c>
      <c r="L2" s="226"/>
    </row>
    <row r="3" spans="1:21" ht="18.75" customHeight="1">
      <c r="A3" s="18"/>
      <c r="B3" s="228"/>
      <c r="C3" s="223"/>
      <c r="D3" s="223"/>
      <c r="E3" s="223"/>
      <c r="F3" s="311"/>
      <c r="G3" s="224"/>
      <c r="H3" s="224"/>
      <c r="I3" s="224"/>
      <c r="J3" s="224"/>
      <c r="K3" s="224"/>
      <c r="L3" s="224"/>
      <c r="M3" s="224"/>
    </row>
    <row r="4" spans="1:21" ht="18.75" customHeight="1">
      <c r="A4" s="134" t="s">
        <v>62</v>
      </c>
      <c r="G4" s="224"/>
      <c r="H4" s="224"/>
      <c r="I4" s="223"/>
      <c r="J4" s="1"/>
      <c r="K4" s="313"/>
      <c r="L4" s="223"/>
    </row>
    <row r="5" spans="1:21" ht="18.75" customHeight="1">
      <c r="A5" s="134" t="s">
        <v>63</v>
      </c>
      <c r="G5" s="224"/>
      <c r="H5" s="224"/>
      <c r="I5" s="224"/>
      <c r="J5" s="229"/>
      <c r="K5" s="230"/>
      <c r="L5" s="30" t="s">
        <v>50</v>
      </c>
      <c r="M5" s="231" t="e">
        <f>D38/B38</f>
        <v>#DIV/0!</v>
      </c>
    </row>
    <row r="6" spans="1:21" ht="18.75" customHeight="1">
      <c r="A6" s="17"/>
      <c r="G6" s="224"/>
      <c r="H6" s="224"/>
      <c r="I6" s="224"/>
      <c r="J6" s="237"/>
      <c r="K6" s="223"/>
      <c r="L6" s="223"/>
      <c r="M6" s="216"/>
    </row>
    <row r="7" spans="1:21" ht="18.75" customHeight="1">
      <c r="A7" s="17"/>
      <c r="G7" s="224"/>
      <c r="H7" s="224"/>
      <c r="I7" s="224"/>
      <c r="J7" s="237"/>
      <c r="K7" s="223"/>
      <c r="L7" s="1" t="s">
        <v>49</v>
      </c>
      <c r="M7" s="238"/>
    </row>
    <row r="8" spans="1:21" ht="18.75" customHeight="1">
      <c r="A8" s="17"/>
      <c r="G8" s="224"/>
      <c r="H8" s="224"/>
      <c r="I8" s="224"/>
      <c r="J8" s="237"/>
      <c r="K8" s="223"/>
      <c r="L8" s="223"/>
      <c r="M8" s="216"/>
    </row>
    <row r="9" spans="1:21" ht="18.75" customHeight="1">
      <c r="A9" s="17"/>
      <c r="G9" s="224"/>
      <c r="H9" s="224"/>
      <c r="I9" s="224"/>
      <c r="J9" s="239"/>
      <c r="K9" s="240"/>
      <c r="L9" s="34" t="s">
        <v>51</v>
      </c>
      <c r="M9" s="241" t="e">
        <f>M5-M7</f>
        <v>#DIV/0!</v>
      </c>
    </row>
    <row r="11" spans="1:21" s="242" customFormat="1" ht="18.75" customHeight="1">
      <c r="A11" s="92" t="s">
        <v>9</v>
      </c>
      <c r="B11" s="92" t="s">
        <v>6</v>
      </c>
      <c r="C11" s="123" t="s">
        <v>10</v>
      </c>
      <c r="D11" s="126" t="s">
        <v>61</v>
      </c>
      <c r="E11" s="340" t="s">
        <v>41</v>
      </c>
      <c r="F11" s="338"/>
      <c r="G11" s="105" t="s">
        <v>36</v>
      </c>
      <c r="H11" s="105" t="s">
        <v>36</v>
      </c>
      <c r="I11" s="105" t="s">
        <v>36</v>
      </c>
      <c r="J11" s="105" t="s">
        <v>36</v>
      </c>
      <c r="K11" s="105" t="s">
        <v>36</v>
      </c>
      <c r="L11" s="105" t="s">
        <v>36</v>
      </c>
      <c r="M11" s="105" t="s">
        <v>36</v>
      </c>
      <c r="N11" s="105" t="s">
        <v>36</v>
      </c>
      <c r="O11" s="105" t="s">
        <v>36</v>
      </c>
      <c r="P11" s="105" t="s">
        <v>36</v>
      </c>
      <c r="Q11" s="105" t="s">
        <v>36</v>
      </c>
      <c r="R11" s="128" t="s">
        <v>36</v>
      </c>
      <c r="S11" s="131" t="s">
        <v>35</v>
      </c>
      <c r="T11" s="4"/>
      <c r="U11" s="5"/>
    </row>
    <row r="12" spans="1:21" s="242" customFormat="1" ht="30" customHeight="1">
      <c r="A12" s="7" t="s">
        <v>8</v>
      </c>
      <c r="B12" s="7" t="s">
        <v>7</v>
      </c>
      <c r="C12" s="124" t="s">
        <v>11</v>
      </c>
      <c r="D12" s="127" t="s">
        <v>60</v>
      </c>
      <c r="E12" s="40" t="s">
        <v>43</v>
      </c>
      <c r="F12" s="25" t="s">
        <v>42</v>
      </c>
      <c r="G12" s="24" t="s">
        <v>23</v>
      </c>
      <c r="H12" s="24" t="s">
        <v>24</v>
      </c>
      <c r="I12" s="24" t="s">
        <v>25</v>
      </c>
      <c r="J12" s="24" t="s">
        <v>26</v>
      </c>
      <c r="K12" s="24" t="s">
        <v>37</v>
      </c>
      <c r="L12" s="24" t="s">
        <v>27</v>
      </c>
      <c r="M12" s="24" t="s">
        <v>28</v>
      </c>
      <c r="N12" s="24" t="s">
        <v>29</v>
      </c>
      <c r="O12" s="24" t="s">
        <v>30</v>
      </c>
      <c r="P12" s="24" t="s">
        <v>31</v>
      </c>
      <c r="Q12" s="24" t="s">
        <v>32</v>
      </c>
      <c r="R12" s="129" t="s">
        <v>33</v>
      </c>
      <c r="S12" s="132" t="s">
        <v>34</v>
      </c>
      <c r="T12" s="4"/>
      <c r="U12" s="5"/>
    </row>
    <row r="13" spans="1:21" s="242" customFormat="1" ht="18.75" customHeight="1">
      <c r="A13" s="25"/>
      <c r="B13" s="25"/>
      <c r="C13" s="95"/>
      <c r="D13" s="41"/>
      <c r="E13" s="314"/>
      <c r="F13" s="315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30"/>
      <c r="S13" s="133"/>
      <c r="T13" s="4"/>
      <c r="U13" s="5"/>
    </row>
    <row r="14" spans="1:21" ht="18.75" customHeight="1">
      <c r="A14" s="219">
        <f>'Tuition Recon Detail'!A14</f>
        <v>0</v>
      </c>
      <c r="B14" s="243">
        <f>'Tuition Recon Detail'!B14</f>
        <v>0</v>
      </c>
      <c r="C14" s="316">
        <f>'Tuition Recon Detail'!M14</f>
        <v>0</v>
      </c>
      <c r="D14" s="248">
        <f>'Tuition Recon Detail'!L14</f>
        <v>0</v>
      </c>
      <c r="E14" s="317"/>
      <c r="F14" s="318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7"/>
      <c r="S14" s="248">
        <f>D14-SUM(F14:R14)</f>
        <v>0</v>
      </c>
    </row>
    <row r="15" spans="1:21" ht="18.75" customHeight="1">
      <c r="A15" s="219">
        <f>'Tuition Recon Detail'!A15</f>
        <v>0</v>
      </c>
      <c r="B15" s="243">
        <f>'Tuition Recon Detail'!B15</f>
        <v>0</v>
      </c>
      <c r="C15" s="316">
        <f>'Tuition Recon Detail'!M15</f>
        <v>0</v>
      </c>
      <c r="D15" s="248">
        <f>'Tuition Recon Detail'!L15</f>
        <v>0</v>
      </c>
      <c r="E15" s="317"/>
      <c r="F15" s="318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7"/>
      <c r="S15" s="248">
        <f>D15-SUM(F15:R15)</f>
        <v>0</v>
      </c>
    </row>
    <row r="16" spans="1:21" ht="18.75" customHeight="1">
      <c r="A16" s="219">
        <f>'Tuition Recon Detail'!A16</f>
        <v>0</v>
      </c>
      <c r="B16" s="243">
        <f>'Tuition Recon Detail'!B16</f>
        <v>0</v>
      </c>
      <c r="C16" s="316">
        <f>'Tuition Recon Detail'!M16</f>
        <v>0</v>
      </c>
      <c r="D16" s="248">
        <f>'Tuition Recon Detail'!L16</f>
        <v>0</v>
      </c>
      <c r="E16" s="317"/>
      <c r="F16" s="318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7"/>
      <c r="S16" s="248">
        <f>D16-SUM(F16:R16)</f>
        <v>0</v>
      </c>
    </row>
    <row r="17" spans="1:20" ht="18.75" customHeight="1">
      <c r="A17" s="219">
        <f>'Tuition Recon Detail'!A17</f>
        <v>0</v>
      </c>
      <c r="B17" s="243">
        <f>'Tuition Recon Detail'!B17</f>
        <v>0</v>
      </c>
      <c r="C17" s="316">
        <f>'Tuition Recon Detail'!M17</f>
        <v>0</v>
      </c>
      <c r="D17" s="248">
        <f>'Tuition Recon Detail'!L17</f>
        <v>0</v>
      </c>
      <c r="E17" s="317"/>
      <c r="F17" s="318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7"/>
      <c r="S17" s="248">
        <f>D17-SUM(F17:R17)</f>
        <v>0</v>
      </c>
    </row>
    <row r="18" spans="1:20" s="320" customFormat="1" ht="18.75" customHeight="1">
      <c r="A18" s="219">
        <f>'Tuition Recon Detail'!A18</f>
        <v>0</v>
      </c>
      <c r="B18" s="243">
        <f>'Tuition Recon Detail'!B18</f>
        <v>0</v>
      </c>
      <c r="C18" s="316">
        <f>'Tuition Recon Detail'!M18</f>
        <v>0</v>
      </c>
      <c r="D18" s="248">
        <f>'Tuition Recon Detail'!L18</f>
        <v>0</v>
      </c>
      <c r="E18" s="317"/>
      <c r="F18" s="318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7"/>
      <c r="S18" s="248">
        <f t="shared" ref="S18:S36" si="0">D18-SUM(F18:R18)</f>
        <v>0</v>
      </c>
      <c r="T18" s="319"/>
    </row>
    <row r="19" spans="1:20" s="320" customFormat="1" ht="18.75" customHeight="1">
      <c r="A19" s="219">
        <f>'Tuition Recon Detail'!A19</f>
        <v>0</v>
      </c>
      <c r="B19" s="243">
        <f>'Tuition Recon Detail'!B19</f>
        <v>0</v>
      </c>
      <c r="C19" s="316">
        <f>'Tuition Recon Detail'!M19</f>
        <v>0</v>
      </c>
      <c r="D19" s="248">
        <f>'Tuition Recon Detail'!L19</f>
        <v>0</v>
      </c>
      <c r="E19" s="317"/>
      <c r="F19" s="318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7"/>
      <c r="S19" s="248">
        <f t="shared" si="0"/>
        <v>0</v>
      </c>
      <c r="T19" s="319"/>
    </row>
    <row r="20" spans="1:20" s="320" customFormat="1" ht="18.75" customHeight="1">
      <c r="A20" s="219">
        <f>'Tuition Recon Detail'!A20</f>
        <v>0</v>
      </c>
      <c r="B20" s="243">
        <f>'Tuition Recon Detail'!B20</f>
        <v>0</v>
      </c>
      <c r="C20" s="316">
        <f>'Tuition Recon Detail'!M20</f>
        <v>0</v>
      </c>
      <c r="D20" s="248">
        <f>'Tuition Recon Detail'!L20</f>
        <v>0</v>
      </c>
      <c r="E20" s="317"/>
      <c r="F20" s="318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7"/>
      <c r="S20" s="248">
        <f t="shared" si="0"/>
        <v>0</v>
      </c>
      <c r="T20" s="319"/>
    </row>
    <row r="21" spans="1:20" s="320" customFormat="1" ht="18.75" customHeight="1">
      <c r="A21" s="219">
        <f>'Tuition Recon Detail'!A21</f>
        <v>0</v>
      </c>
      <c r="B21" s="243">
        <f>'Tuition Recon Detail'!B21</f>
        <v>0</v>
      </c>
      <c r="C21" s="316">
        <f>'Tuition Recon Detail'!M21</f>
        <v>0</v>
      </c>
      <c r="D21" s="248">
        <f>'Tuition Recon Detail'!L21</f>
        <v>0</v>
      </c>
      <c r="E21" s="317"/>
      <c r="F21" s="318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7"/>
      <c r="S21" s="248">
        <f t="shared" si="0"/>
        <v>0</v>
      </c>
      <c r="T21" s="319"/>
    </row>
    <row r="22" spans="1:20" s="320" customFormat="1" ht="18.75" customHeight="1">
      <c r="A22" s="219">
        <f>'Tuition Recon Detail'!A22</f>
        <v>0</v>
      </c>
      <c r="B22" s="243">
        <f>'Tuition Recon Detail'!B22</f>
        <v>0</v>
      </c>
      <c r="C22" s="316">
        <f>'Tuition Recon Detail'!M22</f>
        <v>0</v>
      </c>
      <c r="D22" s="248">
        <f>'Tuition Recon Detail'!L22</f>
        <v>0</v>
      </c>
      <c r="E22" s="317"/>
      <c r="F22" s="318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7"/>
      <c r="S22" s="248">
        <f t="shared" si="0"/>
        <v>0</v>
      </c>
      <c r="T22" s="319"/>
    </row>
    <row r="23" spans="1:20" s="320" customFormat="1" ht="18.75" customHeight="1">
      <c r="A23" s="219">
        <f>'Tuition Recon Detail'!A23</f>
        <v>0</v>
      </c>
      <c r="B23" s="243">
        <f>'Tuition Recon Detail'!B23</f>
        <v>0</v>
      </c>
      <c r="C23" s="316">
        <f>'Tuition Recon Detail'!M23</f>
        <v>0</v>
      </c>
      <c r="D23" s="248">
        <f>'Tuition Recon Detail'!L23</f>
        <v>0</v>
      </c>
      <c r="E23" s="317"/>
      <c r="F23" s="318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7"/>
      <c r="S23" s="248">
        <f t="shared" si="0"/>
        <v>0</v>
      </c>
      <c r="T23" s="319"/>
    </row>
    <row r="24" spans="1:20" s="320" customFormat="1" ht="18.75" customHeight="1">
      <c r="A24" s="219">
        <f>'Tuition Recon Detail'!A24</f>
        <v>0</v>
      </c>
      <c r="B24" s="243">
        <f>'Tuition Recon Detail'!B24</f>
        <v>0</v>
      </c>
      <c r="C24" s="316">
        <f>'Tuition Recon Detail'!M24</f>
        <v>0</v>
      </c>
      <c r="D24" s="248">
        <f>'Tuition Recon Detail'!L24</f>
        <v>0</v>
      </c>
      <c r="E24" s="317"/>
      <c r="F24" s="318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7"/>
      <c r="S24" s="248">
        <f t="shared" si="0"/>
        <v>0</v>
      </c>
      <c r="T24" s="319"/>
    </row>
    <row r="25" spans="1:20" s="320" customFormat="1" ht="18.75" customHeight="1">
      <c r="A25" s="219">
        <f>'Tuition Recon Detail'!A25</f>
        <v>0</v>
      </c>
      <c r="B25" s="243">
        <f>'Tuition Recon Detail'!B25</f>
        <v>0</v>
      </c>
      <c r="C25" s="316">
        <f>'Tuition Recon Detail'!M25</f>
        <v>0</v>
      </c>
      <c r="D25" s="248">
        <f>'Tuition Recon Detail'!L25</f>
        <v>0</v>
      </c>
      <c r="E25" s="317"/>
      <c r="F25" s="318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7"/>
      <c r="S25" s="248">
        <f t="shared" si="0"/>
        <v>0</v>
      </c>
      <c r="T25" s="319"/>
    </row>
    <row r="26" spans="1:20" s="320" customFormat="1" ht="18.75" customHeight="1">
      <c r="A26" s="219">
        <f>'Tuition Recon Detail'!A26</f>
        <v>0</v>
      </c>
      <c r="B26" s="243">
        <f>'Tuition Recon Detail'!B26</f>
        <v>0</v>
      </c>
      <c r="C26" s="316">
        <f>'Tuition Recon Detail'!M26</f>
        <v>0</v>
      </c>
      <c r="D26" s="248">
        <f>'Tuition Recon Detail'!L26</f>
        <v>0</v>
      </c>
      <c r="E26" s="317"/>
      <c r="F26" s="318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7"/>
      <c r="S26" s="248">
        <f t="shared" si="0"/>
        <v>0</v>
      </c>
      <c r="T26" s="319"/>
    </row>
    <row r="27" spans="1:20" s="320" customFormat="1" ht="18.75" customHeight="1">
      <c r="A27" s="219">
        <f>'Tuition Recon Detail'!A27</f>
        <v>0</v>
      </c>
      <c r="B27" s="243">
        <f>'Tuition Recon Detail'!B27</f>
        <v>0</v>
      </c>
      <c r="C27" s="316">
        <f>'Tuition Recon Detail'!M27</f>
        <v>0</v>
      </c>
      <c r="D27" s="248">
        <f>'Tuition Recon Detail'!L27</f>
        <v>0</v>
      </c>
      <c r="E27" s="317"/>
      <c r="F27" s="318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7"/>
      <c r="S27" s="248">
        <f t="shared" si="0"/>
        <v>0</v>
      </c>
      <c r="T27" s="319"/>
    </row>
    <row r="28" spans="1:20" s="320" customFormat="1" ht="18.75" customHeight="1">
      <c r="A28" s="219">
        <f>'Tuition Recon Detail'!A28</f>
        <v>0</v>
      </c>
      <c r="B28" s="243">
        <f>'Tuition Recon Detail'!B28</f>
        <v>0</v>
      </c>
      <c r="C28" s="316">
        <f>'Tuition Recon Detail'!M28</f>
        <v>0</v>
      </c>
      <c r="D28" s="248">
        <f>'Tuition Recon Detail'!L28</f>
        <v>0</v>
      </c>
      <c r="E28" s="317"/>
      <c r="F28" s="318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7"/>
      <c r="S28" s="248">
        <f t="shared" si="0"/>
        <v>0</v>
      </c>
      <c r="T28" s="319"/>
    </row>
    <row r="29" spans="1:20" s="320" customFormat="1" ht="18.75" customHeight="1">
      <c r="A29" s="219">
        <f>'Tuition Recon Detail'!A20</f>
        <v>0</v>
      </c>
      <c r="B29" s="243">
        <f>'Tuition Recon Detail'!B20</f>
        <v>0</v>
      </c>
      <c r="C29" s="316">
        <f>'Tuition Recon Detail'!M20</f>
        <v>0</v>
      </c>
      <c r="D29" s="248">
        <f>'Tuition Recon Detail'!L20</f>
        <v>0</v>
      </c>
      <c r="E29" s="317"/>
      <c r="F29" s="318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7"/>
      <c r="S29" s="248">
        <f t="shared" si="0"/>
        <v>0</v>
      </c>
      <c r="T29" s="319"/>
    </row>
    <row r="30" spans="1:20" s="320" customFormat="1" ht="18.75" customHeight="1">
      <c r="A30" s="219">
        <f>'Tuition Recon Detail'!A21</f>
        <v>0</v>
      </c>
      <c r="B30" s="243">
        <f>'Tuition Recon Detail'!B21</f>
        <v>0</v>
      </c>
      <c r="C30" s="316">
        <f>'Tuition Recon Detail'!M21</f>
        <v>0</v>
      </c>
      <c r="D30" s="248">
        <f>'Tuition Recon Detail'!L21</f>
        <v>0</v>
      </c>
      <c r="E30" s="317"/>
      <c r="F30" s="318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7"/>
      <c r="S30" s="248">
        <f t="shared" si="0"/>
        <v>0</v>
      </c>
      <c r="T30" s="319"/>
    </row>
    <row r="31" spans="1:20" s="320" customFormat="1" ht="18.75" customHeight="1">
      <c r="A31" s="219">
        <f>'Tuition Recon Detail'!A22</f>
        <v>0</v>
      </c>
      <c r="B31" s="243">
        <f>'Tuition Recon Detail'!B22</f>
        <v>0</v>
      </c>
      <c r="C31" s="316">
        <f>'Tuition Recon Detail'!M22</f>
        <v>0</v>
      </c>
      <c r="D31" s="248">
        <f>'Tuition Recon Detail'!L22</f>
        <v>0</v>
      </c>
      <c r="E31" s="317"/>
      <c r="F31" s="318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7"/>
      <c r="S31" s="248">
        <f t="shared" si="0"/>
        <v>0</v>
      </c>
      <c r="T31" s="319"/>
    </row>
    <row r="32" spans="1:20" s="320" customFormat="1" ht="18.75" customHeight="1">
      <c r="A32" s="219">
        <f>'Tuition Recon Detail'!A23</f>
        <v>0</v>
      </c>
      <c r="B32" s="243">
        <f>'Tuition Recon Detail'!B23</f>
        <v>0</v>
      </c>
      <c r="C32" s="316">
        <f>'Tuition Recon Detail'!M23</f>
        <v>0</v>
      </c>
      <c r="D32" s="248">
        <f>'Tuition Recon Detail'!L23</f>
        <v>0</v>
      </c>
      <c r="E32" s="317"/>
      <c r="F32" s="318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7"/>
      <c r="S32" s="248">
        <f t="shared" si="0"/>
        <v>0</v>
      </c>
      <c r="T32" s="319"/>
    </row>
    <row r="33" spans="1:24" s="320" customFormat="1" ht="18.75" customHeight="1">
      <c r="A33" s="219">
        <f>'Tuition Recon Detail'!A24</f>
        <v>0</v>
      </c>
      <c r="B33" s="243">
        <f>'Tuition Recon Detail'!B24</f>
        <v>0</v>
      </c>
      <c r="C33" s="316">
        <f>'Tuition Recon Detail'!M24</f>
        <v>0</v>
      </c>
      <c r="D33" s="248">
        <f>'Tuition Recon Detail'!L24</f>
        <v>0</v>
      </c>
      <c r="E33" s="317"/>
      <c r="F33" s="318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7"/>
      <c r="S33" s="248">
        <f t="shared" si="0"/>
        <v>0</v>
      </c>
      <c r="T33" s="319"/>
    </row>
    <row r="34" spans="1:24" s="320" customFormat="1" ht="18.75" customHeight="1">
      <c r="A34" s="219">
        <f>'Tuition Recon Detail'!A25</f>
        <v>0</v>
      </c>
      <c r="B34" s="243">
        <f>'Tuition Recon Detail'!B25</f>
        <v>0</v>
      </c>
      <c r="C34" s="316">
        <f>'Tuition Recon Detail'!M25</f>
        <v>0</v>
      </c>
      <c r="D34" s="248">
        <f>'Tuition Recon Detail'!L25</f>
        <v>0</v>
      </c>
      <c r="E34" s="317"/>
      <c r="F34" s="318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7"/>
      <c r="S34" s="248">
        <f t="shared" si="0"/>
        <v>0</v>
      </c>
      <c r="T34" s="319"/>
    </row>
    <row r="35" spans="1:24" s="320" customFormat="1" ht="18.75" customHeight="1">
      <c r="A35" s="219">
        <f>'Tuition Recon Detail'!A26</f>
        <v>0</v>
      </c>
      <c r="B35" s="243">
        <f>'Tuition Recon Detail'!B26</f>
        <v>0</v>
      </c>
      <c r="C35" s="316">
        <f>'Tuition Recon Detail'!M26</f>
        <v>0</v>
      </c>
      <c r="D35" s="248">
        <f>'Tuition Recon Detail'!L26</f>
        <v>0</v>
      </c>
      <c r="E35" s="317"/>
      <c r="F35" s="318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7"/>
      <c r="S35" s="248">
        <f t="shared" si="0"/>
        <v>0</v>
      </c>
      <c r="T35" s="319"/>
    </row>
    <row r="36" spans="1:24" s="320" customFormat="1" ht="18.75" customHeight="1">
      <c r="A36" s="219">
        <f>'Tuition Recon Detail'!A27</f>
        <v>0</v>
      </c>
      <c r="B36" s="243">
        <f>'Tuition Recon Detail'!B27</f>
        <v>0</v>
      </c>
      <c r="C36" s="316">
        <f>'Tuition Recon Detail'!M27</f>
        <v>0</v>
      </c>
      <c r="D36" s="248">
        <f>'Tuition Recon Detail'!L27</f>
        <v>0</v>
      </c>
      <c r="E36" s="317"/>
      <c r="F36" s="318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7"/>
      <c r="S36" s="248">
        <f t="shared" si="0"/>
        <v>0</v>
      </c>
      <c r="T36" s="319"/>
    </row>
    <row r="37" spans="1:24" ht="18.75" customHeight="1">
      <c r="A37" s="320"/>
      <c r="B37" s="321"/>
      <c r="C37" s="320"/>
      <c r="D37" s="319"/>
      <c r="E37" s="320"/>
      <c r="F37" s="322"/>
      <c r="G37" s="319"/>
      <c r="H37" s="319"/>
      <c r="I37" s="319"/>
      <c r="J37" s="319"/>
      <c r="K37" s="319"/>
      <c r="L37" s="319"/>
      <c r="M37" s="319"/>
      <c r="N37" s="319"/>
      <c r="O37" s="319"/>
      <c r="P37" s="319"/>
      <c r="Q37" s="319"/>
      <c r="R37" s="319"/>
      <c r="S37" s="319"/>
    </row>
    <row r="38" spans="1:24" ht="18.75" customHeight="1">
      <c r="A38" s="221" t="s">
        <v>18</v>
      </c>
      <c r="B38" s="221">
        <f>SUM(B14:B17)</f>
        <v>0</v>
      </c>
      <c r="C38" s="320"/>
      <c r="D38" s="323">
        <f t="shared" ref="D38:S38" si="1">SUM(D14:D17)</f>
        <v>0</v>
      </c>
      <c r="E38" s="320"/>
      <c r="F38" s="324">
        <f t="shared" si="1"/>
        <v>0</v>
      </c>
      <c r="G38" s="324">
        <f t="shared" si="1"/>
        <v>0</v>
      </c>
      <c r="H38" s="324">
        <f t="shared" si="1"/>
        <v>0</v>
      </c>
      <c r="I38" s="324">
        <f t="shared" si="1"/>
        <v>0</v>
      </c>
      <c r="J38" s="324">
        <f t="shared" si="1"/>
        <v>0</v>
      </c>
      <c r="K38" s="324">
        <f t="shared" si="1"/>
        <v>0</v>
      </c>
      <c r="L38" s="324">
        <f t="shared" si="1"/>
        <v>0</v>
      </c>
      <c r="M38" s="324">
        <f t="shared" si="1"/>
        <v>0</v>
      </c>
      <c r="N38" s="324">
        <f t="shared" si="1"/>
        <v>0</v>
      </c>
      <c r="O38" s="324">
        <f t="shared" si="1"/>
        <v>0</v>
      </c>
      <c r="P38" s="324">
        <f t="shared" si="1"/>
        <v>0</v>
      </c>
      <c r="Q38" s="324">
        <f t="shared" si="1"/>
        <v>0</v>
      </c>
      <c r="R38" s="325">
        <f t="shared" si="1"/>
        <v>0</v>
      </c>
      <c r="S38" s="323">
        <f t="shared" si="1"/>
        <v>0</v>
      </c>
    </row>
    <row r="39" spans="1:24" ht="18.75" customHeight="1">
      <c r="A39" s="326"/>
      <c r="B39" s="327"/>
      <c r="C39" s="320"/>
      <c r="D39" s="328"/>
      <c r="E39" s="320"/>
      <c r="F39" s="322"/>
      <c r="G39" s="319"/>
      <c r="H39" s="319"/>
      <c r="I39" s="319"/>
      <c r="J39" s="319"/>
      <c r="K39" s="319"/>
      <c r="L39" s="319"/>
      <c r="M39" s="319"/>
      <c r="N39" s="319"/>
      <c r="O39" s="319"/>
      <c r="P39" s="319"/>
      <c r="Q39" s="319"/>
      <c r="R39" s="319"/>
      <c r="S39" s="319"/>
    </row>
    <row r="40" spans="1:24" ht="18.75" customHeight="1">
      <c r="A40" s="326"/>
      <c r="B40" s="222"/>
      <c r="C40" s="258"/>
      <c r="D40" s="259"/>
      <c r="E40" s="320"/>
      <c r="F40" s="322"/>
      <c r="G40" s="319"/>
      <c r="H40" s="319"/>
      <c r="I40" s="319"/>
      <c r="J40" s="319"/>
      <c r="K40" s="319"/>
      <c r="L40" s="319"/>
      <c r="M40" s="319"/>
      <c r="N40" s="319"/>
      <c r="O40" s="319"/>
      <c r="P40" s="319"/>
      <c r="Q40" s="319"/>
      <c r="R40" s="319"/>
      <c r="S40" s="319"/>
    </row>
    <row r="41" spans="1:24" ht="18.75" customHeight="1">
      <c r="A41" s="223"/>
      <c r="B41" s="228"/>
      <c r="C41" s="223"/>
      <c r="D41" s="260"/>
      <c r="E41" s="223"/>
      <c r="F41" s="311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23"/>
      <c r="V41" s="223"/>
      <c r="W41" s="223"/>
      <c r="X41" s="223"/>
    </row>
    <row r="42" spans="1:24" ht="18.75" customHeight="1">
      <c r="D42" s="225"/>
    </row>
    <row r="43" spans="1:24" ht="18.75" customHeight="1">
      <c r="D43" s="225"/>
    </row>
    <row r="44" spans="1:24" ht="18.75" customHeight="1">
      <c r="D44" s="225"/>
    </row>
    <row r="45" spans="1:24" ht="18.75" customHeight="1">
      <c r="D45" s="225"/>
    </row>
    <row r="46" spans="1:24" ht="18.75" customHeight="1">
      <c r="D46" s="225"/>
    </row>
    <row r="47" spans="1:24" ht="18.75" customHeight="1">
      <c r="D47" s="225"/>
    </row>
    <row r="48" spans="1:24" ht="18.75" customHeight="1">
      <c r="D48" s="225"/>
    </row>
    <row r="49" spans="4:4" ht="18.75" customHeight="1">
      <c r="D49" s="225"/>
    </row>
    <row r="50" spans="4:4" ht="18.75" customHeight="1">
      <c r="D50" s="225"/>
    </row>
    <row r="51" spans="4:4" ht="18.75" customHeight="1">
      <c r="D51" s="225"/>
    </row>
    <row r="52" spans="4:4" ht="18.75" customHeight="1">
      <c r="D52" s="225"/>
    </row>
    <row r="53" spans="4:4" ht="18.75" customHeight="1">
      <c r="D53" s="225"/>
    </row>
    <row r="54" spans="4:4" ht="18.75" customHeight="1">
      <c r="D54" s="225"/>
    </row>
    <row r="55" spans="4:4" ht="18.75" customHeight="1">
      <c r="D55" s="225"/>
    </row>
    <row r="56" spans="4:4" ht="18.75" customHeight="1">
      <c r="D56" s="225"/>
    </row>
    <row r="57" spans="4:4" ht="18.75" customHeight="1">
      <c r="D57" s="225"/>
    </row>
    <row r="58" spans="4:4" ht="18.75" customHeight="1">
      <c r="D58" s="225"/>
    </row>
    <row r="59" spans="4:4" ht="18.75" customHeight="1">
      <c r="D59" s="225"/>
    </row>
    <row r="60" spans="4:4" ht="18.75" customHeight="1">
      <c r="D60" s="225"/>
    </row>
    <row r="61" spans="4:4" ht="18.75" customHeight="1">
      <c r="D61" s="225"/>
    </row>
    <row r="62" spans="4:4" ht="18.75" customHeight="1">
      <c r="D62" s="225"/>
    </row>
    <row r="63" spans="4:4" ht="18.75" customHeight="1">
      <c r="D63" s="225"/>
    </row>
    <row r="64" spans="4:4" ht="18.75" customHeight="1">
      <c r="D64" s="225"/>
    </row>
    <row r="65" spans="4:4" ht="18.75" customHeight="1">
      <c r="D65" s="225"/>
    </row>
    <row r="66" spans="4:4" ht="18.75" customHeight="1">
      <c r="D66" s="225"/>
    </row>
    <row r="67" spans="4:4" ht="18.75" customHeight="1">
      <c r="D67" s="225"/>
    </row>
    <row r="68" spans="4:4" ht="18.75" customHeight="1">
      <c r="D68" s="225"/>
    </row>
    <row r="69" spans="4:4" ht="18.75" customHeight="1">
      <c r="D69" s="225"/>
    </row>
    <row r="70" spans="4:4" ht="18.75" customHeight="1">
      <c r="D70" s="225"/>
    </row>
    <row r="71" spans="4:4" ht="18.75" customHeight="1">
      <c r="D71" s="225"/>
    </row>
    <row r="72" spans="4:4" ht="18.75" customHeight="1">
      <c r="D72" s="225"/>
    </row>
    <row r="73" spans="4:4" ht="18.75" customHeight="1">
      <c r="D73" s="225"/>
    </row>
    <row r="74" spans="4:4" ht="18.75" customHeight="1">
      <c r="D74" s="225"/>
    </row>
    <row r="75" spans="4:4" ht="18.75" customHeight="1">
      <c r="D75" s="225"/>
    </row>
    <row r="76" spans="4:4" ht="18.75" customHeight="1">
      <c r="D76" s="225"/>
    </row>
    <row r="77" spans="4:4" ht="18.75" customHeight="1">
      <c r="D77" s="225"/>
    </row>
    <row r="78" spans="4:4" ht="18.75" customHeight="1">
      <c r="D78" s="225"/>
    </row>
    <row r="79" spans="4:4" ht="18.75" customHeight="1">
      <c r="D79" s="225"/>
    </row>
    <row r="80" spans="4:4" ht="18.75" customHeight="1">
      <c r="D80" s="225"/>
    </row>
    <row r="81" spans="4:4" ht="18.75" customHeight="1">
      <c r="D81" s="225"/>
    </row>
    <row r="82" spans="4:4" ht="18.75" customHeight="1">
      <c r="D82" s="225"/>
    </row>
    <row r="83" spans="4:4" ht="18.75" customHeight="1">
      <c r="D83" s="225"/>
    </row>
    <row r="84" spans="4:4" ht="18.75" customHeight="1">
      <c r="D84" s="225"/>
    </row>
    <row r="85" spans="4:4" ht="18.75" customHeight="1">
      <c r="D85" s="225"/>
    </row>
    <row r="86" spans="4:4" ht="18.75" customHeight="1">
      <c r="D86" s="225"/>
    </row>
    <row r="87" spans="4:4" ht="18.75" customHeight="1">
      <c r="D87" s="225"/>
    </row>
    <row r="88" spans="4:4" ht="18.75" customHeight="1">
      <c r="D88" s="225"/>
    </row>
    <row r="89" spans="4:4" ht="18.75" customHeight="1">
      <c r="D89" s="225"/>
    </row>
    <row r="90" spans="4:4" ht="18.75" customHeight="1">
      <c r="D90" s="225"/>
    </row>
    <row r="91" spans="4:4" ht="18.75" customHeight="1">
      <c r="D91" s="225"/>
    </row>
    <row r="92" spans="4:4" ht="18.75" customHeight="1">
      <c r="D92" s="225"/>
    </row>
    <row r="93" spans="4:4" ht="18.75" customHeight="1">
      <c r="D93" s="225"/>
    </row>
    <row r="94" spans="4:4" ht="18.75" customHeight="1">
      <c r="D94" s="225"/>
    </row>
    <row r="95" spans="4:4" ht="18.75" customHeight="1">
      <c r="D95" s="225"/>
    </row>
    <row r="96" spans="4:4" ht="18.75" customHeight="1">
      <c r="D96" s="225"/>
    </row>
    <row r="97" spans="4:4" ht="18.75" customHeight="1">
      <c r="D97" s="225"/>
    </row>
    <row r="98" spans="4:4" ht="18.75" customHeight="1">
      <c r="D98" s="225"/>
    </row>
    <row r="99" spans="4:4" ht="18.75" customHeight="1">
      <c r="D99" s="225"/>
    </row>
    <row r="100" spans="4:4" ht="18.75" customHeight="1">
      <c r="D100" s="225"/>
    </row>
    <row r="101" spans="4:4" ht="18.75" customHeight="1">
      <c r="D101" s="225"/>
    </row>
    <row r="102" spans="4:4" ht="18.75" customHeight="1">
      <c r="D102" s="225"/>
    </row>
    <row r="103" spans="4:4" ht="18.75" customHeight="1">
      <c r="D103" s="225"/>
    </row>
    <row r="104" spans="4:4" ht="18.75" customHeight="1">
      <c r="D104" s="225"/>
    </row>
    <row r="105" spans="4:4" ht="18.75" customHeight="1">
      <c r="D105" s="225"/>
    </row>
    <row r="106" spans="4:4" ht="18.75" customHeight="1">
      <c r="D106" s="225"/>
    </row>
    <row r="107" spans="4:4" ht="18.75" customHeight="1">
      <c r="D107" s="225"/>
    </row>
    <row r="108" spans="4:4" ht="18.75" customHeight="1">
      <c r="D108" s="225"/>
    </row>
    <row r="109" spans="4:4" ht="18.75" customHeight="1">
      <c r="D109" s="225"/>
    </row>
    <row r="110" spans="4:4" ht="18.75" customHeight="1">
      <c r="D110" s="225"/>
    </row>
    <row r="111" spans="4:4" ht="18.75" customHeight="1">
      <c r="D111" s="225"/>
    </row>
    <row r="112" spans="4:4" ht="18.75" customHeight="1">
      <c r="D112" s="225"/>
    </row>
    <row r="113" spans="4:4" ht="18.75" customHeight="1">
      <c r="D113" s="225"/>
    </row>
    <row r="114" spans="4:4" ht="18.75" customHeight="1">
      <c r="D114" s="225"/>
    </row>
    <row r="115" spans="4:4" ht="18.75" customHeight="1">
      <c r="D115" s="225"/>
    </row>
    <row r="116" spans="4:4" ht="18.75" customHeight="1">
      <c r="D116" s="225"/>
    </row>
    <row r="117" spans="4:4" ht="18.75" customHeight="1">
      <c r="D117" s="225"/>
    </row>
    <row r="118" spans="4:4" ht="18.75" customHeight="1">
      <c r="D118" s="225"/>
    </row>
    <row r="119" spans="4:4" ht="18.75" customHeight="1">
      <c r="D119" s="225"/>
    </row>
    <row r="120" spans="4:4" ht="18.75" customHeight="1">
      <c r="D120" s="225"/>
    </row>
    <row r="121" spans="4:4" ht="18.75" customHeight="1">
      <c r="D121" s="225"/>
    </row>
    <row r="122" spans="4:4" ht="18.75" customHeight="1">
      <c r="D122" s="225"/>
    </row>
    <row r="123" spans="4:4" ht="18.75" customHeight="1">
      <c r="D123" s="225"/>
    </row>
    <row r="124" spans="4:4" ht="18.75" customHeight="1">
      <c r="D124" s="225"/>
    </row>
    <row r="125" spans="4:4" ht="18.75" customHeight="1">
      <c r="D125" s="225"/>
    </row>
    <row r="126" spans="4:4" ht="18.75" customHeight="1">
      <c r="D126" s="225"/>
    </row>
    <row r="127" spans="4:4" ht="18.75" customHeight="1">
      <c r="D127" s="225"/>
    </row>
    <row r="128" spans="4:4" ht="18.75" customHeight="1">
      <c r="D128" s="225"/>
    </row>
    <row r="129" spans="4:4" ht="18.75" customHeight="1">
      <c r="D129" s="225"/>
    </row>
    <row r="130" spans="4:4" ht="18.75" customHeight="1">
      <c r="D130" s="225"/>
    </row>
    <row r="131" spans="4:4" ht="18.75" customHeight="1">
      <c r="D131" s="225"/>
    </row>
    <row r="132" spans="4:4" ht="18.75" customHeight="1">
      <c r="D132" s="225"/>
    </row>
    <row r="133" spans="4:4" ht="18.75" customHeight="1">
      <c r="D133" s="225"/>
    </row>
    <row r="134" spans="4:4" ht="18.75" customHeight="1">
      <c r="D134" s="225"/>
    </row>
    <row r="135" spans="4:4" ht="18.75" customHeight="1">
      <c r="D135" s="225"/>
    </row>
    <row r="136" spans="4:4" ht="18.75" customHeight="1">
      <c r="D136" s="225"/>
    </row>
    <row r="137" spans="4:4" ht="18.75" customHeight="1">
      <c r="D137" s="225"/>
    </row>
    <row r="138" spans="4:4" ht="18.75" customHeight="1">
      <c r="D138" s="225"/>
    </row>
    <row r="139" spans="4:4" ht="18.75" customHeight="1">
      <c r="D139" s="225"/>
    </row>
    <row r="140" spans="4:4" ht="18.75" customHeight="1">
      <c r="D140" s="225"/>
    </row>
    <row r="141" spans="4:4" ht="18.75" customHeight="1">
      <c r="D141" s="225"/>
    </row>
    <row r="142" spans="4:4" ht="18.75" customHeight="1">
      <c r="D142" s="225"/>
    </row>
    <row r="143" spans="4:4" ht="18.75" customHeight="1">
      <c r="D143" s="225"/>
    </row>
    <row r="144" spans="4:4" ht="18.75" customHeight="1">
      <c r="D144" s="225"/>
    </row>
    <row r="145" spans="4:4" ht="18.75" customHeight="1">
      <c r="D145" s="225"/>
    </row>
    <row r="146" spans="4:4" ht="18.75" customHeight="1">
      <c r="D146" s="225"/>
    </row>
    <row r="147" spans="4:4" ht="18.75" customHeight="1">
      <c r="D147" s="225"/>
    </row>
    <row r="148" spans="4:4" ht="18.75" customHeight="1">
      <c r="D148" s="225"/>
    </row>
    <row r="149" spans="4:4" ht="18.75" customHeight="1">
      <c r="D149" s="225"/>
    </row>
    <row r="150" spans="4:4" ht="18.75" customHeight="1">
      <c r="D150" s="225"/>
    </row>
    <row r="151" spans="4:4" ht="18.75" customHeight="1">
      <c r="D151" s="225"/>
    </row>
    <row r="152" spans="4:4" ht="18.75" customHeight="1">
      <c r="D152" s="225"/>
    </row>
    <row r="153" spans="4:4" ht="18.75" customHeight="1">
      <c r="D153" s="225"/>
    </row>
    <row r="154" spans="4:4" ht="18.75" customHeight="1">
      <c r="D154" s="225"/>
    </row>
    <row r="155" spans="4:4" ht="18.75" customHeight="1">
      <c r="D155" s="225"/>
    </row>
    <row r="156" spans="4:4" ht="18.75" customHeight="1">
      <c r="D156" s="225"/>
    </row>
    <row r="157" spans="4:4" ht="18.75" customHeight="1">
      <c r="D157" s="225"/>
    </row>
    <row r="158" spans="4:4" ht="18.75" customHeight="1">
      <c r="D158" s="225"/>
    </row>
    <row r="159" spans="4:4" ht="18.75" customHeight="1">
      <c r="D159" s="225"/>
    </row>
    <row r="160" spans="4:4" ht="18.75" customHeight="1">
      <c r="D160" s="225"/>
    </row>
    <row r="161" spans="4:4" ht="18.75" customHeight="1">
      <c r="D161" s="225"/>
    </row>
    <row r="162" spans="4:4" ht="18.75" customHeight="1">
      <c r="D162" s="225"/>
    </row>
    <row r="163" spans="4:4" ht="18.75" customHeight="1">
      <c r="D163" s="225"/>
    </row>
    <row r="164" spans="4:4" ht="18.75" customHeight="1">
      <c r="D164" s="225"/>
    </row>
    <row r="165" spans="4:4" ht="18.75" customHeight="1">
      <c r="D165" s="225"/>
    </row>
    <row r="166" spans="4:4" ht="18.75" customHeight="1">
      <c r="D166" s="225"/>
    </row>
    <row r="167" spans="4:4" ht="18.75" customHeight="1">
      <c r="D167" s="225"/>
    </row>
    <row r="168" spans="4:4" ht="18.75" customHeight="1">
      <c r="D168" s="225"/>
    </row>
    <row r="169" spans="4:4" ht="18.75" customHeight="1">
      <c r="D169" s="225"/>
    </row>
    <row r="170" spans="4:4" ht="18.75" customHeight="1">
      <c r="D170" s="225"/>
    </row>
    <row r="171" spans="4:4" ht="18.75" customHeight="1">
      <c r="D171" s="225"/>
    </row>
    <row r="172" spans="4:4" ht="18.75" customHeight="1">
      <c r="D172" s="225"/>
    </row>
    <row r="173" spans="4:4" ht="18.75" customHeight="1">
      <c r="D173" s="225"/>
    </row>
    <row r="174" spans="4:4" ht="18.75" customHeight="1">
      <c r="D174" s="225"/>
    </row>
    <row r="175" spans="4:4" ht="18.75" customHeight="1">
      <c r="D175" s="225"/>
    </row>
    <row r="176" spans="4:4" ht="18.75" customHeight="1">
      <c r="D176" s="225"/>
    </row>
    <row r="177" spans="4:4" ht="18.75" customHeight="1">
      <c r="D177" s="225"/>
    </row>
    <row r="178" spans="4:4" ht="18.75" customHeight="1">
      <c r="D178" s="225"/>
    </row>
    <row r="179" spans="4:4" ht="18.75" customHeight="1">
      <c r="D179" s="225"/>
    </row>
    <row r="180" spans="4:4" ht="18.75" customHeight="1">
      <c r="D180" s="225"/>
    </row>
    <row r="181" spans="4:4" ht="18.75" customHeight="1">
      <c r="D181" s="225"/>
    </row>
    <row r="182" spans="4:4" ht="18.75" customHeight="1">
      <c r="D182" s="225"/>
    </row>
    <row r="183" spans="4:4" ht="18.75" customHeight="1">
      <c r="D183" s="225"/>
    </row>
    <row r="184" spans="4:4" ht="18.75" customHeight="1">
      <c r="D184" s="225"/>
    </row>
    <row r="185" spans="4:4" ht="18.75" customHeight="1">
      <c r="D185" s="225"/>
    </row>
    <row r="186" spans="4:4" ht="18.75" customHeight="1">
      <c r="D186" s="225"/>
    </row>
    <row r="187" spans="4:4" ht="18.75" customHeight="1">
      <c r="D187" s="225"/>
    </row>
    <row r="188" spans="4:4" ht="18.75" customHeight="1">
      <c r="D188" s="225"/>
    </row>
    <row r="189" spans="4:4" ht="18.75" customHeight="1">
      <c r="D189" s="225"/>
    </row>
    <row r="190" spans="4:4" ht="18.75" customHeight="1">
      <c r="D190" s="225"/>
    </row>
    <row r="191" spans="4:4" ht="18.75" customHeight="1">
      <c r="D191" s="225"/>
    </row>
    <row r="192" spans="4:4" ht="18.75" customHeight="1">
      <c r="D192" s="225"/>
    </row>
    <row r="193" spans="4:4" ht="18.75" customHeight="1">
      <c r="D193" s="225"/>
    </row>
    <row r="194" spans="4:4" ht="18.75" customHeight="1">
      <c r="D194" s="225"/>
    </row>
    <row r="195" spans="4:4" ht="18.75" customHeight="1">
      <c r="D195" s="225"/>
    </row>
    <row r="196" spans="4:4" ht="18.75" customHeight="1">
      <c r="D196" s="225"/>
    </row>
    <row r="197" spans="4:4" ht="18.75" customHeight="1">
      <c r="D197" s="225"/>
    </row>
    <row r="198" spans="4:4" ht="18.75" customHeight="1">
      <c r="D198" s="225"/>
    </row>
    <row r="199" spans="4:4" ht="18.75" customHeight="1">
      <c r="D199" s="225"/>
    </row>
    <row r="200" spans="4:4" ht="18.75" customHeight="1">
      <c r="D200" s="225"/>
    </row>
    <row r="201" spans="4:4" ht="18.75" customHeight="1">
      <c r="D201" s="225"/>
    </row>
    <row r="202" spans="4:4" ht="18.75" customHeight="1">
      <c r="D202" s="225"/>
    </row>
    <row r="203" spans="4:4" ht="18.75" customHeight="1">
      <c r="D203" s="225"/>
    </row>
    <row r="204" spans="4:4" ht="18.75" customHeight="1">
      <c r="D204" s="225"/>
    </row>
    <row r="205" spans="4:4" ht="18.75" customHeight="1">
      <c r="D205" s="225"/>
    </row>
    <row r="206" spans="4:4" ht="18.75" customHeight="1">
      <c r="D206" s="225"/>
    </row>
    <row r="207" spans="4:4" ht="18.75" customHeight="1">
      <c r="D207" s="225"/>
    </row>
    <row r="208" spans="4:4" ht="18.75" customHeight="1">
      <c r="D208" s="225"/>
    </row>
    <row r="209" spans="4:4" ht="18.75" customHeight="1">
      <c r="D209" s="225"/>
    </row>
    <row r="210" spans="4:4" ht="18.75" customHeight="1">
      <c r="D210" s="225"/>
    </row>
    <row r="211" spans="4:4" ht="18.75" customHeight="1">
      <c r="D211" s="225"/>
    </row>
    <row r="212" spans="4:4" ht="18.75" customHeight="1">
      <c r="D212" s="225"/>
    </row>
    <row r="213" spans="4:4" ht="18.75" customHeight="1">
      <c r="D213" s="225"/>
    </row>
    <row r="214" spans="4:4" ht="18.75" customHeight="1">
      <c r="D214" s="225"/>
    </row>
    <row r="215" spans="4:4" ht="18.75" customHeight="1">
      <c r="D215" s="225"/>
    </row>
    <row r="216" spans="4:4" ht="18.75" customHeight="1">
      <c r="D216" s="225"/>
    </row>
    <row r="217" spans="4:4" ht="18.75" customHeight="1">
      <c r="D217" s="225"/>
    </row>
    <row r="218" spans="4:4" ht="18.75" customHeight="1">
      <c r="D218" s="225"/>
    </row>
    <row r="219" spans="4:4" ht="18.75" customHeight="1">
      <c r="D219" s="225"/>
    </row>
    <row r="220" spans="4:4" ht="18.75" customHeight="1">
      <c r="D220" s="225"/>
    </row>
    <row r="221" spans="4:4" ht="18.75" customHeight="1">
      <c r="D221" s="225"/>
    </row>
    <row r="222" spans="4:4" ht="18.75" customHeight="1">
      <c r="D222" s="225"/>
    </row>
    <row r="223" spans="4:4" ht="18.75" customHeight="1">
      <c r="D223" s="225"/>
    </row>
    <row r="224" spans="4:4" ht="18.75" customHeight="1">
      <c r="D224" s="225"/>
    </row>
    <row r="225" spans="4:4" ht="18.75" customHeight="1">
      <c r="D225" s="225"/>
    </row>
  </sheetData>
  <sheetProtection selectLockedCells="1"/>
  <mergeCells count="2">
    <mergeCell ref="A1:M1"/>
    <mergeCell ref="E11:F11"/>
  </mergeCells>
  <printOptions horizontalCentered="1"/>
  <pageMargins left="0.2" right="0.2" top="0.23" bottom="0.42" header="0.17" footer="0.17"/>
  <pageSetup paperSize="5" scale="78" fitToHeight="30" orientation="landscape" r:id="rId1"/>
  <headerFooter>
    <oddFooter>&amp;L&amp;D  &amp;T&amp;R&amp;F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O28"/>
  <sheetViews>
    <sheetView workbookViewId="0">
      <selection activeCell="F2" sqref="F2"/>
    </sheetView>
  </sheetViews>
  <sheetFormatPr defaultRowHeight="14.4"/>
  <cols>
    <col min="1" max="1" width="13.44140625" bestFit="1" customWidth="1"/>
    <col min="2" max="2" width="12.33203125" style="137" bestFit="1" customWidth="1"/>
    <col min="3" max="5" width="12.109375" style="148" customWidth="1"/>
    <col min="6" max="6" width="12.109375" style="148" bestFit="1" customWidth="1"/>
    <col min="7" max="8" width="12.109375" style="148" customWidth="1"/>
    <col min="9" max="9" width="1.88671875" customWidth="1"/>
    <col min="10" max="10" width="12.109375" bestFit="1" customWidth="1"/>
    <col min="11" max="11" width="11" customWidth="1"/>
  </cols>
  <sheetData>
    <row r="1" spans="1:15" ht="18">
      <c r="A1" s="329" t="s">
        <v>64</v>
      </c>
      <c r="B1" s="329"/>
      <c r="C1" s="329"/>
      <c r="D1" s="329"/>
      <c r="E1" s="329"/>
      <c r="F1" s="329"/>
      <c r="G1" s="329"/>
      <c r="H1" s="329"/>
      <c r="I1" s="329"/>
      <c r="J1" s="329"/>
      <c r="K1" s="188"/>
      <c r="L1" s="188"/>
      <c r="M1" s="188"/>
      <c r="N1" s="188"/>
      <c r="O1" s="188"/>
    </row>
    <row r="2" spans="1:15" ht="16.2" thickBot="1">
      <c r="A2" s="1" t="s">
        <v>13</v>
      </c>
      <c r="B2" s="141" t="s">
        <v>40</v>
      </c>
      <c r="C2" s="141"/>
      <c r="D2" s="142"/>
      <c r="E2" s="77"/>
      <c r="F2" s="77"/>
      <c r="G2" s="3"/>
      <c r="H2" s="2" t="s">
        <v>12</v>
      </c>
      <c r="I2" s="189"/>
      <c r="J2" s="58" t="s">
        <v>39</v>
      </c>
    </row>
    <row r="3" spans="1:15" ht="15.6">
      <c r="A3" s="1"/>
      <c r="B3" s="47"/>
      <c r="C3" s="143"/>
      <c r="D3" s="77"/>
      <c r="E3" s="77"/>
      <c r="F3" s="77"/>
      <c r="G3" s="13"/>
      <c r="H3" s="13"/>
      <c r="I3" s="14"/>
      <c r="J3" s="14"/>
      <c r="K3" s="14"/>
      <c r="L3" s="3"/>
      <c r="M3" s="2"/>
      <c r="N3" s="49"/>
      <c r="O3" s="14"/>
    </row>
    <row r="4" spans="1:15">
      <c r="A4" s="138"/>
      <c r="B4" s="138"/>
      <c r="C4" s="144"/>
      <c r="D4" s="144"/>
      <c r="E4" s="144"/>
      <c r="F4" s="144"/>
      <c r="G4" s="144"/>
      <c r="H4" s="144"/>
    </row>
    <row r="5" spans="1:15">
      <c r="A5" s="160"/>
      <c r="B5" s="160"/>
      <c r="C5" s="330" t="s">
        <v>68</v>
      </c>
      <c r="D5" s="331"/>
      <c r="E5" s="332"/>
      <c r="F5" s="330" t="s">
        <v>69</v>
      </c>
      <c r="G5" s="331"/>
      <c r="H5" s="332"/>
      <c r="I5" s="152"/>
      <c r="J5" s="157"/>
    </row>
    <row r="6" spans="1:15" ht="43.5" customHeight="1">
      <c r="A6" s="159"/>
      <c r="B6" s="158" t="s">
        <v>72</v>
      </c>
      <c r="C6" s="155" t="s">
        <v>66</v>
      </c>
      <c r="D6" s="146" t="s">
        <v>67</v>
      </c>
      <c r="E6" s="156" t="s">
        <v>55</v>
      </c>
      <c r="F6" s="145" t="s">
        <v>66</v>
      </c>
      <c r="G6" s="146" t="s">
        <v>67</v>
      </c>
      <c r="H6" s="147" t="s">
        <v>55</v>
      </c>
      <c r="I6" s="152"/>
      <c r="J6" s="163" t="s">
        <v>73</v>
      </c>
    </row>
    <row r="7" spans="1:15">
      <c r="A7" s="139" t="s">
        <v>0</v>
      </c>
      <c r="B7" s="140">
        <v>1</v>
      </c>
      <c r="C7" s="167">
        <v>3600</v>
      </c>
      <c r="D7" s="168">
        <v>3900</v>
      </c>
      <c r="E7" s="169">
        <v>4200</v>
      </c>
      <c r="F7" s="170">
        <v>3400</v>
      </c>
      <c r="G7" s="168">
        <v>3700</v>
      </c>
      <c r="H7" s="171">
        <v>4000</v>
      </c>
      <c r="I7" s="172"/>
      <c r="J7" s="173"/>
    </row>
    <row r="8" spans="1:15">
      <c r="A8" s="139" t="s">
        <v>70</v>
      </c>
      <c r="B8" s="149"/>
      <c r="C8" s="190">
        <v>10</v>
      </c>
      <c r="D8" s="191">
        <v>10</v>
      </c>
      <c r="E8" s="192">
        <v>10</v>
      </c>
      <c r="F8" s="193">
        <v>146</v>
      </c>
      <c r="G8" s="191">
        <v>20</v>
      </c>
      <c r="H8" s="194">
        <v>10</v>
      </c>
      <c r="I8" s="195"/>
      <c r="J8" s="196">
        <f>SUM(C8:H8)</f>
        <v>206</v>
      </c>
    </row>
    <row r="9" spans="1:15">
      <c r="A9" s="139" t="s">
        <v>71</v>
      </c>
      <c r="B9" s="162"/>
      <c r="C9" s="175">
        <f t="shared" ref="C9:H9" si="0">C7*C8</f>
        <v>36000</v>
      </c>
      <c r="D9" s="176">
        <f t="shared" si="0"/>
        <v>39000</v>
      </c>
      <c r="E9" s="177">
        <f t="shared" si="0"/>
        <v>42000</v>
      </c>
      <c r="F9" s="178">
        <f t="shared" si="0"/>
        <v>496400</v>
      </c>
      <c r="G9" s="176">
        <f t="shared" si="0"/>
        <v>74000</v>
      </c>
      <c r="H9" s="179">
        <f t="shared" si="0"/>
        <v>40000</v>
      </c>
      <c r="I9" s="172"/>
      <c r="J9" s="174">
        <f>SUM(C9:H9)</f>
        <v>727400</v>
      </c>
    </row>
    <row r="10" spans="1:15">
      <c r="A10" s="153"/>
      <c r="B10" s="151"/>
      <c r="C10" s="180"/>
      <c r="D10" s="180"/>
      <c r="E10" s="180"/>
      <c r="F10" s="180"/>
      <c r="G10" s="180"/>
      <c r="H10" s="180"/>
      <c r="I10" s="172"/>
      <c r="J10" s="172"/>
    </row>
    <row r="11" spans="1:15">
      <c r="A11" s="139" t="s">
        <v>0</v>
      </c>
      <c r="B11" s="140">
        <v>2</v>
      </c>
      <c r="C11" s="167">
        <v>6500</v>
      </c>
      <c r="D11" s="168">
        <v>7000</v>
      </c>
      <c r="E11" s="169">
        <v>7600</v>
      </c>
      <c r="F11" s="170">
        <v>6500</v>
      </c>
      <c r="G11" s="168">
        <v>7000</v>
      </c>
      <c r="H11" s="171">
        <v>7600</v>
      </c>
      <c r="I11" s="172"/>
      <c r="J11" s="181"/>
    </row>
    <row r="12" spans="1:15">
      <c r="A12" s="139" t="s">
        <v>70</v>
      </c>
      <c r="B12" s="149"/>
      <c r="C12" s="190"/>
      <c r="D12" s="191"/>
      <c r="E12" s="192"/>
      <c r="F12" s="193">
        <v>23</v>
      </c>
      <c r="G12" s="191">
        <v>1</v>
      </c>
      <c r="H12" s="194">
        <v>1</v>
      </c>
      <c r="I12" s="195"/>
      <c r="J12" s="197">
        <f>SUM(C12:H12)</f>
        <v>25</v>
      </c>
    </row>
    <row r="13" spans="1:15">
      <c r="A13" s="139" t="s">
        <v>71</v>
      </c>
      <c r="B13" s="162"/>
      <c r="C13" s="175">
        <f t="shared" ref="C13:H13" si="1">C11*C12</f>
        <v>0</v>
      </c>
      <c r="D13" s="176">
        <f t="shared" si="1"/>
        <v>0</v>
      </c>
      <c r="E13" s="177">
        <f t="shared" si="1"/>
        <v>0</v>
      </c>
      <c r="F13" s="178">
        <f t="shared" si="1"/>
        <v>149500</v>
      </c>
      <c r="G13" s="176">
        <f t="shared" si="1"/>
        <v>7000</v>
      </c>
      <c r="H13" s="179">
        <f t="shared" si="1"/>
        <v>7600</v>
      </c>
      <c r="I13" s="172"/>
      <c r="J13" s="174">
        <f>SUM(C13:H13)</f>
        <v>164100</v>
      </c>
    </row>
    <row r="14" spans="1:15">
      <c r="A14" s="153"/>
      <c r="B14" s="151"/>
      <c r="C14" s="180"/>
      <c r="D14" s="180"/>
      <c r="E14" s="180"/>
      <c r="F14" s="180"/>
      <c r="G14" s="180"/>
      <c r="H14" s="180"/>
      <c r="I14" s="172"/>
      <c r="J14" s="172"/>
    </row>
    <row r="15" spans="1:15">
      <c r="A15" s="139" t="s">
        <v>0</v>
      </c>
      <c r="B15" s="140">
        <v>3</v>
      </c>
      <c r="C15" s="167">
        <v>9400</v>
      </c>
      <c r="D15" s="168">
        <v>10200</v>
      </c>
      <c r="E15" s="169">
        <v>11000</v>
      </c>
      <c r="F15" s="170">
        <v>9400</v>
      </c>
      <c r="G15" s="168">
        <v>10200</v>
      </c>
      <c r="H15" s="171">
        <v>11000</v>
      </c>
      <c r="I15" s="172"/>
      <c r="J15" s="181"/>
    </row>
    <row r="16" spans="1:15">
      <c r="A16" s="139" t="s">
        <v>70</v>
      </c>
      <c r="B16" s="149"/>
      <c r="C16" s="190"/>
      <c r="D16" s="191"/>
      <c r="E16" s="192"/>
      <c r="F16" s="193">
        <v>5</v>
      </c>
      <c r="G16" s="191"/>
      <c r="H16" s="194"/>
      <c r="I16" s="195"/>
      <c r="J16" s="197">
        <f>SUM(C16:H16)</f>
        <v>5</v>
      </c>
    </row>
    <row r="17" spans="1:10">
      <c r="A17" s="139" t="s">
        <v>71</v>
      </c>
      <c r="B17" s="162"/>
      <c r="C17" s="175">
        <f t="shared" ref="C17:H17" si="2">C15*C16</f>
        <v>0</v>
      </c>
      <c r="D17" s="176">
        <f t="shared" si="2"/>
        <v>0</v>
      </c>
      <c r="E17" s="177">
        <f t="shared" si="2"/>
        <v>0</v>
      </c>
      <c r="F17" s="178">
        <f t="shared" si="2"/>
        <v>47000</v>
      </c>
      <c r="G17" s="176">
        <f t="shared" si="2"/>
        <v>0</v>
      </c>
      <c r="H17" s="179">
        <f t="shared" si="2"/>
        <v>0</v>
      </c>
      <c r="I17" s="172"/>
      <c r="J17" s="174">
        <f>SUM(C17:H17)</f>
        <v>47000</v>
      </c>
    </row>
    <row r="18" spans="1:10">
      <c r="A18" s="153"/>
      <c r="B18" s="151"/>
      <c r="C18" s="180"/>
      <c r="D18" s="180"/>
      <c r="E18" s="180"/>
      <c r="F18" s="180"/>
      <c r="G18" s="180"/>
      <c r="H18" s="180"/>
      <c r="I18" s="172"/>
      <c r="J18" s="172"/>
    </row>
    <row r="19" spans="1:10">
      <c r="A19" s="139" t="s">
        <v>0</v>
      </c>
      <c r="B19" s="140" t="s">
        <v>48</v>
      </c>
      <c r="C19" s="167">
        <v>12200</v>
      </c>
      <c r="D19" s="168">
        <v>13200</v>
      </c>
      <c r="E19" s="169">
        <v>14200</v>
      </c>
      <c r="F19" s="170">
        <v>12200</v>
      </c>
      <c r="G19" s="168">
        <v>13200</v>
      </c>
      <c r="H19" s="171">
        <v>14200</v>
      </c>
      <c r="I19" s="172"/>
      <c r="J19" s="181"/>
    </row>
    <row r="20" spans="1:10">
      <c r="A20" s="139" t="s">
        <v>70</v>
      </c>
      <c r="B20" s="149"/>
      <c r="C20" s="190"/>
      <c r="D20" s="191"/>
      <c r="E20" s="192"/>
      <c r="F20" s="193">
        <v>1</v>
      </c>
      <c r="G20" s="191"/>
      <c r="H20" s="194"/>
      <c r="I20" s="195"/>
      <c r="J20" s="197">
        <f>SUM(C20:H20)</f>
        <v>1</v>
      </c>
    </row>
    <row r="21" spans="1:10">
      <c r="A21" s="139" t="s">
        <v>71</v>
      </c>
      <c r="B21" s="162"/>
      <c r="C21" s="175">
        <f t="shared" ref="C21:H21" si="3">C19*C20</f>
        <v>0</v>
      </c>
      <c r="D21" s="176">
        <f t="shared" si="3"/>
        <v>0</v>
      </c>
      <c r="E21" s="177">
        <f t="shared" si="3"/>
        <v>0</v>
      </c>
      <c r="F21" s="178">
        <f t="shared" si="3"/>
        <v>12200</v>
      </c>
      <c r="G21" s="176">
        <f t="shared" si="3"/>
        <v>0</v>
      </c>
      <c r="H21" s="179">
        <f t="shared" si="3"/>
        <v>0</v>
      </c>
      <c r="I21" s="172"/>
      <c r="J21" s="174">
        <f>SUM(C21:H21)</f>
        <v>12200</v>
      </c>
    </row>
    <row r="22" spans="1:10" ht="15" customHeight="1">
      <c r="A22" s="150"/>
      <c r="B22" s="151"/>
      <c r="C22" s="180"/>
      <c r="D22" s="180"/>
      <c r="E22" s="180"/>
      <c r="F22" s="180"/>
      <c r="G22" s="180"/>
      <c r="H22" s="180"/>
      <c r="I22" s="172"/>
      <c r="J22" s="180"/>
    </row>
    <row r="23" spans="1:10">
      <c r="A23" s="161"/>
      <c r="B23" s="154"/>
      <c r="C23" s="182"/>
      <c r="D23" s="182"/>
      <c r="E23" s="182"/>
      <c r="F23" s="182"/>
      <c r="G23" s="182"/>
      <c r="H23" s="182"/>
      <c r="I23" s="172"/>
      <c r="J23" s="181"/>
    </row>
    <row r="24" spans="1:10">
      <c r="A24" s="164" t="s">
        <v>74</v>
      </c>
      <c r="B24" s="165" t="s">
        <v>70</v>
      </c>
      <c r="C24" s="198">
        <f t="shared" ref="C24:H25" si="4">C8+C12+C16+C20</f>
        <v>10</v>
      </c>
      <c r="D24" s="199">
        <f t="shared" si="4"/>
        <v>10</v>
      </c>
      <c r="E24" s="200">
        <f t="shared" si="4"/>
        <v>10</v>
      </c>
      <c r="F24" s="201">
        <f t="shared" si="4"/>
        <v>175</v>
      </c>
      <c r="G24" s="199">
        <f t="shared" si="4"/>
        <v>21</v>
      </c>
      <c r="H24" s="202">
        <f t="shared" si="4"/>
        <v>11</v>
      </c>
      <c r="I24" s="195"/>
      <c r="J24" s="197">
        <f>SUM(C24:H24)</f>
        <v>237</v>
      </c>
    </row>
    <row r="25" spans="1:10">
      <c r="A25" s="166" t="s">
        <v>18</v>
      </c>
      <c r="B25" s="165" t="s">
        <v>71</v>
      </c>
      <c r="C25" s="183">
        <f t="shared" si="4"/>
        <v>36000</v>
      </c>
      <c r="D25" s="184">
        <f t="shared" si="4"/>
        <v>39000</v>
      </c>
      <c r="E25" s="185">
        <f t="shared" si="4"/>
        <v>42000</v>
      </c>
      <c r="F25" s="186">
        <f t="shared" si="4"/>
        <v>705100</v>
      </c>
      <c r="G25" s="184">
        <f t="shared" si="4"/>
        <v>81000</v>
      </c>
      <c r="H25" s="187">
        <f t="shared" si="4"/>
        <v>47600</v>
      </c>
      <c r="I25" s="172"/>
      <c r="J25" s="174">
        <f>SUM(C25:H25)</f>
        <v>950700</v>
      </c>
    </row>
    <row r="27" spans="1:10">
      <c r="G27" s="203" t="s">
        <v>75</v>
      </c>
      <c r="H27" s="204" t="s">
        <v>70</v>
      </c>
      <c r="I27" s="205"/>
      <c r="J27" s="206">
        <f>J8+J12+J16+J20</f>
        <v>237</v>
      </c>
    </row>
    <row r="28" spans="1:10">
      <c r="G28" s="207" t="s">
        <v>18</v>
      </c>
      <c r="H28" s="208" t="s">
        <v>71</v>
      </c>
      <c r="I28" s="157"/>
      <c r="J28" s="209">
        <f>J9+J13+J17+J21</f>
        <v>950700</v>
      </c>
    </row>
  </sheetData>
  <sheetProtection password="DEFC" sheet="1" selectLockedCells="1"/>
  <mergeCells count="3">
    <mergeCell ref="C5:E5"/>
    <mergeCell ref="F5:H5"/>
    <mergeCell ref="A1:J1"/>
  </mergeCells>
  <printOptions horizontalCentered="1"/>
  <pageMargins left="0.7" right="0.7" top="0.75" bottom="0.75" header="0.3" footer="0.3"/>
  <pageSetup orientation="landscape" r:id="rId1"/>
  <headerFooter>
    <oddFooter>&amp;L&amp;D  &amp;T&amp;R&amp;F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R216"/>
  <sheetViews>
    <sheetView zoomScaleNormal="100" workbookViewId="0">
      <pane ySplit="12" topLeftCell="A13" activePane="bottomLeft" state="frozen"/>
      <selection pane="bottomLeft" activeCell="I2" sqref="I2"/>
    </sheetView>
  </sheetViews>
  <sheetFormatPr defaultColWidth="9.109375" defaultRowHeight="18.75" customHeight="1"/>
  <cols>
    <col min="1" max="1" width="17.33203125" style="3" customWidth="1"/>
    <col min="2" max="2" width="6.33203125" style="20" customWidth="1"/>
    <col min="3" max="3" width="11.5546875" style="3" customWidth="1"/>
    <col min="4" max="4" width="11.5546875" style="3" bestFit="1" customWidth="1"/>
    <col min="5" max="7" width="11.5546875" style="3" customWidth="1"/>
    <col min="8" max="8" width="12.5546875" style="3" customWidth="1"/>
    <col min="9" max="11" width="11.109375" style="3" customWidth="1"/>
    <col min="12" max="12" width="11.5546875" style="3" customWidth="1"/>
    <col min="13" max="13" width="17.109375" style="3" bestFit="1" customWidth="1"/>
    <col min="14" max="14" width="11.109375" style="11" customWidth="1"/>
    <col min="15" max="16384" width="9.109375" style="3"/>
  </cols>
  <sheetData>
    <row r="1" spans="1:15" ht="18.75" customHeight="1">
      <c r="A1" s="329" t="s">
        <v>65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</row>
    <row r="2" spans="1:15" ht="18.75" customHeight="1" thickBot="1">
      <c r="A2" s="1" t="s">
        <v>13</v>
      </c>
      <c r="B2" s="55"/>
      <c r="C2" s="56" t="s">
        <v>40</v>
      </c>
      <c r="D2" s="57"/>
      <c r="E2" s="12"/>
      <c r="F2" s="12"/>
      <c r="G2" s="14"/>
      <c r="H2" s="14"/>
      <c r="I2" s="14"/>
      <c r="K2" s="2" t="s">
        <v>12</v>
      </c>
      <c r="L2" s="58" t="s">
        <v>39</v>
      </c>
      <c r="M2" s="12"/>
    </row>
    <row r="3" spans="1:15" ht="18.75" customHeight="1">
      <c r="A3" s="1"/>
      <c r="B3" s="47"/>
      <c r="C3" s="48"/>
      <c r="D3" s="46"/>
      <c r="E3" s="14"/>
      <c r="F3" s="14"/>
      <c r="G3" s="14"/>
      <c r="H3" s="14"/>
      <c r="I3" s="14"/>
      <c r="K3" s="2"/>
      <c r="L3" s="49"/>
      <c r="M3" s="14"/>
    </row>
    <row r="4" spans="1:15" ht="18.75" customHeight="1">
      <c r="A4" s="18"/>
      <c r="B4" s="19"/>
      <c r="C4" s="333" t="s">
        <v>46</v>
      </c>
      <c r="D4" s="334"/>
      <c r="E4" s="335" t="s">
        <v>55</v>
      </c>
      <c r="F4" s="336"/>
      <c r="G4" s="337" t="s">
        <v>44</v>
      </c>
      <c r="H4" s="333"/>
    </row>
    <row r="5" spans="1:15" ht="18.75" customHeight="1">
      <c r="A5" s="26" t="s">
        <v>45</v>
      </c>
      <c r="B5" s="51"/>
      <c r="C5" s="27" t="s">
        <v>56</v>
      </c>
      <c r="D5" s="51" t="s">
        <v>57</v>
      </c>
      <c r="E5" s="53" t="s">
        <v>56</v>
      </c>
      <c r="F5" s="54" t="s">
        <v>57</v>
      </c>
      <c r="G5" s="35" t="s">
        <v>56</v>
      </c>
      <c r="H5" s="27" t="s">
        <v>57</v>
      </c>
      <c r="I5" s="14"/>
      <c r="J5" s="28"/>
      <c r="K5" s="29"/>
      <c r="L5" s="30" t="s">
        <v>50</v>
      </c>
      <c r="M5" s="64">
        <f>L29/B29</f>
        <v>3150</v>
      </c>
    </row>
    <row r="6" spans="1:15" ht="18.75" customHeight="1">
      <c r="A6" s="36" t="s">
        <v>52</v>
      </c>
      <c r="B6" s="51">
        <v>1</v>
      </c>
      <c r="C6" s="59">
        <v>3400</v>
      </c>
      <c r="D6" s="60">
        <f>C6</f>
        <v>3400</v>
      </c>
      <c r="E6" s="61">
        <v>4000</v>
      </c>
      <c r="F6" s="62">
        <f>E6</f>
        <v>4000</v>
      </c>
      <c r="G6" s="63">
        <v>3000</v>
      </c>
      <c r="H6" s="59">
        <f>G6</f>
        <v>3000</v>
      </c>
      <c r="I6" s="14"/>
      <c r="J6" s="31"/>
      <c r="K6" s="14"/>
      <c r="L6" s="14"/>
      <c r="M6" s="50"/>
    </row>
    <row r="7" spans="1:15" ht="18.75" customHeight="1">
      <c r="A7" s="38"/>
      <c r="B7" s="52">
        <v>2</v>
      </c>
      <c r="C7" s="59">
        <v>3100</v>
      </c>
      <c r="D7" s="60">
        <f>D6+C7</f>
        <v>6500</v>
      </c>
      <c r="E7" s="61">
        <v>3600</v>
      </c>
      <c r="F7" s="62">
        <f>F6+E7</f>
        <v>7600</v>
      </c>
      <c r="G7" s="63">
        <v>2700</v>
      </c>
      <c r="H7" s="59">
        <f>H6+G7</f>
        <v>5700</v>
      </c>
      <c r="I7" s="14"/>
      <c r="J7" s="31"/>
      <c r="K7" s="14"/>
      <c r="L7" s="1" t="s">
        <v>49</v>
      </c>
      <c r="M7" s="65">
        <v>5619</v>
      </c>
    </row>
    <row r="8" spans="1:15" ht="18.75" customHeight="1">
      <c r="A8" s="38"/>
      <c r="B8" s="52">
        <v>3</v>
      </c>
      <c r="C8" s="59">
        <v>2900</v>
      </c>
      <c r="D8" s="60">
        <f>D7+C8</f>
        <v>9400</v>
      </c>
      <c r="E8" s="61">
        <v>3400</v>
      </c>
      <c r="F8" s="62">
        <f>F7+E8</f>
        <v>11000</v>
      </c>
      <c r="G8" s="63">
        <v>2500</v>
      </c>
      <c r="H8" s="59">
        <f>H7+G8</f>
        <v>8200</v>
      </c>
      <c r="I8" s="14"/>
      <c r="J8" s="31"/>
      <c r="K8" s="14"/>
      <c r="L8" s="14"/>
      <c r="M8" s="50"/>
    </row>
    <row r="9" spans="1:15" ht="18.75" customHeight="1">
      <c r="A9" s="37"/>
      <c r="B9" s="52" t="s">
        <v>48</v>
      </c>
      <c r="C9" s="59">
        <v>2800</v>
      </c>
      <c r="D9" s="60">
        <f>D8+C9</f>
        <v>12200</v>
      </c>
      <c r="E9" s="61">
        <v>3200</v>
      </c>
      <c r="F9" s="62">
        <f>F8+E9</f>
        <v>14200</v>
      </c>
      <c r="G9" s="63">
        <v>2400</v>
      </c>
      <c r="H9" s="59">
        <f>H8+G9</f>
        <v>10600</v>
      </c>
      <c r="I9" s="14"/>
      <c r="J9" s="32"/>
      <c r="K9" s="33"/>
      <c r="L9" s="34" t="s">
        <v>51</v>
      </c>
      <c r="M9" s="66">
        <f>M5-M7</f>
        <v>-2469</v>
      </c>
    </row>
    <row r="11" spans="1:15" s="6" customFormat="1" ht="18.75" customHeight="1">
      <c r="A11" s="92" t="s">
        <v>9</v>
      </c>
      <c r="B11" s="92" t="s">
        <v>6</v>
      </c>
      <c r="C11" s="338" t="s">
        <v>0</v>
      </c>
      <c r="D11" s="338"/>
      <c r="E11" s="338" t="s">
        <v>1</v>
      </c>
      <c r="F11" s="339"/>
      <c r="G11" s="93" t="s">
        <v>53</v>
      </c>
      <c r="H11" s="340" t="s">
        <v>59</v>
      </c>
      <c r="I11" s="338"/>
      <c r="J11" s="338"/>
      <c r="K11" s="339"/>
      <c r="L11" s="93" t="s">
        <v>61</v>
      </c>
      <c r="M11" s="94" t="s">
        <v>10</v>
      </c>
      <c r="N11" s="4"/>
      <c r="O11" s="5"/>
    </row>
    <row r="12" spans="1:15" s="6" customFormat="1" ht="29.25" customHeight="1">
      <c r="A12" s="7" t="s">
        <v>8</v>
      </c>
      <c r="B12" s="7" t="s">
        <v>7</v>
      </c>
      <c r="C12" s="44" t="s">
        <v>46</v>
      </c>
      <c r="D12" s="44" t="s">
        <v>47</v>
      </c>
      <c r="E12" s="44" t="s">
        <v>44</v>
      </c>
      <c r="F12" s="45" t="s">
        <v>58</v>
      </c>
      <c r="G12" s="43" t="s">
        <v>54</v>
      </c>
      <c r="H12" s="40" t="s">
        <v>2</v>
      </c>
      <c r="I12" s="25" t="s">
        <v>3</v>
      </c>
      <c r="J12" s="25" t="s">
        <v>4</v>
      </c>
      <c r="K12" s="95" t="s">
        <v>5</v>
      </c>
      <c r="L12" s="42" t="s">
        <v>60</v>
      </c>
      <c r="M12" s="10" t="s">
        <v>11</v>
      </c>
      <c r="N12" s="4"/>
      <c r="O12" s="5"/>
    </row>
    <row r="13" spans="1:15" s="6" customFormat="1" ht="18.75" customHeight="1">
      <c r="A13" s="9"/>
      <c r="B13" s="9"/>
      <c r="C13" s="8"/>
      <c r="D13" s="8"/>
      <c r="E13" s="8"/>
      <c r="F13" s="39"/>
      <c r="G13" s="42"/>
      <c r="H13" s="40"/>
      <c r="I13" s="9"/>
      <c r="J13" s="9"/>
      <c r="K13" s="95"/>
      <c r="L13" s="41"/>
      <c r="M13" s="40"/>
      <c r="N13" s="4"/>
      <c r="O13" s="5"/>
    </row>
    <row r="14" spans="1:15" s="15" customFormat="1" ht="18.75" customHeight="1">
      <c r="A14" s="67" t="s">
        <v>14</v>
      </c>
      <c r="B14" s="68">
        <v>1</v>
      </c>
      <c r="C14" s="59">
        <v>3400</v>
      </c>
      <c r="D14" s="59"/>
      <c r="E14" s="59"/>
      <c r="F14" s="60"/>
      <c r="G14" s="87">
        <f>C14+D14-E14-F14</f>
        <v>3400</v>
      </c>
      <c r="H14" s="63"/>
      <c r="I14" s="59"/>
      <c r="J14" s="59">
        <v>400</v>
      </c>
      <c r="K14" s="60"/>
      <c r="L14" s="87">
        <f>G14-H14-I14-J14-K14</f>
        <v>3000</v>
      </c>
      <c r="M14" s="96" t="s">
        <v>21</v>
      </c>
      <c r="N14" s="16"/>
    </row>
    <row r="15" spans="1:15" s="15" customFormat="1" ht="18.75" customHeight="1">
      <c r="A15" s="67" t="s">
        <v>15</v>
      </c>
      <c r="B15" s="68">
        <v>2</v>
      </c>
      <c r="C15" s="69">
        <v>6800</v>
      </c>
      <c r="D15" s="69"/>
      <c r="E15" s="69"/>
      <c r="F15" s="70">
        <v>300</v>
      </c>
      <c r="G15" s="71">
        <f>C15+D15-E15-F15</f>
        <v>6500</v>
      </c>
      <c r="H15" s="72">
        <v>200</v>
      </c>
      <c r="I15" s="69"/>
      <c r="J15" s="69"/>
      <c r="K15" s="70"/>
      <c r="L15" s="71">
        <f>G15-H15-I15-J15-K15</f>
        <v>6300</v>
      </c>
      <c r="M15" s="96" t="s">
        <v>19</v>
      </c>
      <c r="N15" s="16"/>
    </row>
    <row r="16" spans="1:15" s="15" customFormat="1" ht="18.75" customHeight="1">
      <c r="A16" s="67" t="s">
        <v>16</v>
      </c>
      <c r="B16" s="68">
        <v>1</v>
      </c>
      <c r="C16" s="69">
        <v>3400</v>
      </c>
      <c r="D16" s="69"/>
      <c r="E16" s="69">
        <v>400</v>
      </c>
      <c r="F16" s="70"/>
      <c r="G16" s="71">
        <f>C16+D16-E16-F16</f>
        <v>3000</v>
      </c>
      <c r="H16" s="72"/>
      <c r="I16" s="69"/>
      <c r="J16" s="69"/>
      <c r="K16" s="70"/>
      <c r="L16" s="71">
        <f>G16-H16-I16-J16-K16</f>
        <v>3000</v>
      </c>
      <c r="M16" s="96" t="s">
        <v>22</v>
      </c>
      <c r="N16" s="16"/>
    </row>
    <row r="17" spans="1:18" ht="18.75" customHeight="1">
      <c r="A17" s="67" t="s">
        <v>17</v>
      </c>
      <c r="B17" s="73">
        <v>2</v>
      </c>
      <c r="C17" s="74"/>
      <c r="D17" s="74">
        <v>8000</v>
      </c>
      <c r="E17" s="74"/>
      <c r="F17" s="75">
        <v>400</v>
      </c>
      <c r="G17" s="71">
        <f>C17+D17-E17-F17</f>
        <v>7600</v>
      </c>
      <c r="H17" s="76"/>
      <c r="I17" s="74"/>
      <c r="J17" s="74">
        <v>1000</v>
      </c>
      <c r="K17" s="75"/>
      <c r="L17" s="71">
        <f>G17-H17-I17-J17-K17</f>
        <v>6600</v>
      </c>
      <c r="M17" s="96" t="s">
        <v>20</v>
      </c>
    </row>
    <row r="18" spans="1:18" ht="18.75" customHeight="1">
      <c r="A18" s="98"/>
      <c r="B18" s="99"/>
      <c r="C18" s="100"/>
      <c r="D18" s="100"/>
      <c r="E18" s="100"/>
      <c r="F18" s="101"/>
      <c r="G18" s="103"/>
      <c r="H18" s="102"/>
      <c r="I18" s="100"/>
      <c r="J18" s="100"/>
      <c r="K18" s="101"/>
      <c r="L18" s="103"/>
      <c r="M18" s="104"/>
    </row>
    <row r="19" spans="1:18" ht="18.75" customHeight="1">
      <c r="A19" s="98"/>
      <c r="B19" s="99"/>
      <c r="C19" s="100"/>
      <c r="D19" s="100"/>
      <c r="E19" s="100"/>
      <c r="F19" s="101"/>
      <c r="G19" s="103"/>
      <c r="H19" s="102"/>
      <c r="I19" s="100"/>
      <c r="J19" s="100"/>
      <c r="K19" s="101"/>
      <c r="L19" s="103"/>
      <c r="M19" s="104"/>
    </row>
    <row r="20" spans="1:18" ht="18.75" customHeight="1">
      <c r="A20" s="98"/>
      <c r="B20" s="99"/>
      <c r="C20" s="100"/>
      <c r="D20" s="100"/>
      <c r="E20" s="100"/>
      <c r="F20" s="101"/>
      <c r="G20" s="103"/>
      <c r="H20" s="102"/>
      <c r="I20" s="100"/>
      <c r="J20" s="100"/>
      <c r="K20" s="101"/>
      <c r="L20" s="103"/>
      <c r="M20" s="104"/>
    </row>
    <row r="21" spans="1:18" ht="18.75" customHeight="1">
      <c r="A21" s="98"/>
      <c r="B21" s="99"/>
      <c r="C21" s="100"/>
      <c r="D21" s="100"/>
      <c r="E21" s="100"/>
      <c r="F21" s="101"/>
      <c r="G21" s="103"/>
      <c r="H21" s="102"/>
      <c r="I21" s="100"/>
      <c r="J21" s="100"/>
      <c r="K21" s="101"/>
      <c r="L21" s="103"/>
      <c r="M21" s="104"/>
    </row>
    <row r="22" spans="1:18" ht="18.75" customHeight="1">
      <c r="A22" s="98"/>
      <c r="B22" s="99"/>
      <c r="C22" s="100"/>
      <c r="D22" s="100"/>
      <c r="E22" s="100"/>
      <c r="F22" s="101"/>
      <c r="G22" s="103"/>
      <c r="H22" s="102"/>
      <c r="I22" s="100"/>
      <c r="J22" s="100"/>
      <c r="K22" s="101"/>
      <c r="L22" s="103"/>
      <c r="M22" s="104"/>
    </row>
    <row r="23" spans="1:18" ht="18.75" customHeight="1">
      <c r="A23" s="98"/>
      <c r="B23" s="99"/>
      <c r="C23" s="100"/>
      <c r="D23" s="100"/>
      <c r="E23" s="100"/>
      <c r="F23" s="101"/>
      <c r="G23" s="103"/>
      <c r="H23" s="102"/>
      <c r="I23" s="100"/>
      <c r="J23" s="100"/>
      <c r="K23" s="101"/>
      <c r="L23" s="103"/>
      <c r="M23" s="104"/>
    </row>
    <row r="24" spans="1:18" ht="18.75" customHeight="1">
      <c r="A24" s="98"/>
      <c r="B24" s="99"/>
      <c r="C24" s="100"/>
      <c r="D24" s="100"/>
      <c r="E24" s="100"/>
      <c r="F24" s="101"/>
      <c r="G24" s="103"/>
      <c r="H24" s="102"/>
      <c r="I24" s="100"/>
      <c r="J24" s="100"/>
      <c r="K24" s="101"/>
      <c r="L24" s="103"/>
      <c r="M24" s="104"/>
    </row>
    <row r="25" spans="1:18" ht="18.75" customHeight="1">
      <c r="A25" s="98"/>
      <c r="B25" s="99"/>
      <c r="C25" s="100"/>
      <c r="D25" s="100"/>
      <c r="E25" s="100"/>
      <c r="F25" s="101"/>
      <c r="G25" s="103"/>
      <c r="H25" s="102"/>
      <c r="I25" s="100"/>
      <c r="J25" s="100"/>
      <c r="K25" s="101"/>
      <c r="L25" s="103"/>
      <c r="M25" s="104"/>
    </row>
    <row r="26" spans="1:18" ht="18.75" customHeight="1">
      <c r="A26" s="98"/>
      <c r="B26" s="99"/>
      <c r="C26" s="100"/>
      <c r="D26" s="100"/>
      <c r="E26" s="100"/>
      <c r="F26" s="101"/>
      <c r="G26" s="103"/>
      <c r="H26" s="102"/>
      <c r="I26" s="100"/>
      <c r="J26" s="100"/>
      <c r="K26" s="101"/>
      <c r="L26" s="103"/>
      <c r="M26" s="104"/>
    </row>
    <row r="27" spans="1:18" ht="18.75" customHeight="1">
      <c r="A27" s="98"/>
      <c r="B27" s="99"/>
      <c r="C27" s="100"/>
      <c r="D27" s="100"/>
      <c r="E27" s="100"/>
      <c r="F27" s="101"/>
      <c r="G27" s="103"/>
      <c r="H27" s="102"/>
      <c r="I27" s="100"/>
      <c r="J27" s="100"/>
      <c r="K27" s="101"/>
      <c r="L27" s="103"/>
      <c r="M27" s="104"/>
    </row>
    <row r="28" spans="1:18" ht="18.75" customHeight="1">
      <c r="A28" s="46"/>
      <c r="B28" s="4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46"/>
    </row>
    <row r="29" spans="1:18" ht="18.75" customHeight="1">
      <c r="A29" s="78" t="s">
        <v>18</v>
      </c>
      <c r="B29" s="78">
        <f>SUM(B14:B17)</f>
        <v>6</v>
      </c>
      <c r="C29" s="88">
        <f t="shared" ref="C29:L29" si="0">SUM(C14:C17)</f>
        <v>13600</v>
      </c>
      <c r="D29" s="88">
        <f t="shared" si="0"/>
        <v>8000</v>
      </c>
      <c r="E29" s="88">
        <f t="shared" si="0"/>
        <v>400</v>
      </c>
      <c r="F29" s="89">
        <f t="shared" si="0"/>
        <v>700</v>
      </c>
      <c r="G29" s="90">
        <f t="shared" si="0"/>
        <v>20500</v>
      </c>
      <c r="H29" s="91">
        <f t="shared" si="0"/>
        <v>200</v>
      </c>
      <c r="I29" s="88">
        <f t="shared" si="0"/>
        <v>0</v>
      </c>
      <c r="J29" s="88">
        <f t="shared" si="0"/>
        <v>1400</v>
      </c>
      <c r="K29" s="89">
        <f t="shared" si="0"/>
        <v>0</v>
      </c>
      <c r="L29" s="90">
        <f t="shared" si="0"/>
        <v>18900</v>
      </c>
      <c r="M29" s="97"/>
    </row>
    <row r="30" spans="1:18" ht="18.75" customHeight="1">
      <c r="A30" s="82"/>
      <c r="B30" s="83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46"/>
    </row>
    <row r="31" spans="1:18" ht="18.75" customHeight="1">
      <c r="A31" s="82"/>
      <c r="B31" s="83"/>
      <c r="C31" s="84"/>
      <c r="D31" s="84"/>
      <c r="E31" s="84"/>
      <c r="F31" s="84"/>
      <c r="G31" s="84"/>
      <c r="H31" s="84"/>
      <c r="I31" s="84"/>
      <c r="J31" s="82"/>
      <c r="K31" s="85"/>
      <c r="L31" s="86"/>
      <c r="M31" s="46"/>
    </row>
    <row r="32" spans="1:18" ht="18.75" customHeight="1">
      <c r="A32" s="14"/>
      <c r="B32" s="19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4"/>
      <c r="N32" s="13"/>
      <c r="O32" s="14"/>
      <c r="P32" s="14"/>
      <c r="Q32" s="14"/>
      <c r="R32" s="14"/>
    </row>
    <row r="33" spans="3:12" ht="18.75" customHeight="1"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3:12" ht="18.75" customHeight="1"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3:12" ht="18.75" customHeight="1">
      <c r="C35" s="11"/>
      <c r="D35" s="11"/>
      <c r="E35" s="11"/>
      <c r="F35" s="11"/>
      <c r="G35" s="11"/>
      <c r="H35" s="11"/>
      <c r="I35" s="11"/>
      <c r="K35" s="11"/>
      <c r="L35" s="11"/>
    </row>
    <row r="36" spans="3:12" ht="18.75" customHeight="1">
      <c r="C36" s="11"/>
      <c r="D36" s="11"/>
      <c r="E36" s="11"/>
      <c r="F36" s="11"/>
      <c r="G36" s="11"/>
      <c r="H36" s="11"/>
      <c r="I36" s="11"/>
      <c r="J36" s="14"/>
      <c r="K36" s="11"/>
      <c r="L36" s="11"/>
    </row>
    <row r="37" spans="3:12" ht="18.75" customHeight="1">
      <c r="C37" s="11"/>
      <c r="D37" s="11"/>
      <c r="E37" s="11"/>
      <c r="F37" s="11"/>
      <c r="G37" s="11"/>
      <c r="H37" s="11"/>
      <c r="I37" s="11"/>
      <c r="J37" s="1"/>
      <c r="K37" s="11"/>
      <c r="L37" s="11"/>
    </row>
    <row r="38" spans="3:12" ht="18.75" customHeight="1"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3:12" ht="18.75" customHeight="1"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0" spans="3:12" ht="18.75" customHeight="1">
      <c r="C40" s="11"/>
      <c r="D40" s="11"/>
      <c r="E40" s="11"/>
      <c r="F40" s="11"/>
      <c r="G40" s="11"/>
      <c r="H40" s="11"/>
      <c r="I40" s="11"/>
      <c r="J40" s="11"/>
      <c r="K40" s="11"/>
      <c r="L40" s="11"/>
    </row>
    <row r="41" spans="3:12" ht="18.75" customHeight="1"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3:12" ht="18.75" customHeight="1"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3:12" ht="18.75" customHeight="1">
      <c r="C43" s="11"/>
      <c r="D43" s="11"/>
      <c r="E43" s="11"/>
      <c r="F43" s="11"/>
      <c r="G43" s="11"/>
      <c r="H43" s="11"/>
      <c r="I43" s="11"/>
      <c r="J43" s="11"/>
      <c r="K43" s="11"/>
      <c r="L43" s="11"/>
    </row>
    <row r="44" spans="3:12" ht="18.75" customHeight="1"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3:12" ht="18.75" customHeight="1"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3:12" ht="18.75" customHeight="1"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3:12" ht="18.75" customHeight="1"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3:12" ht="18.75" customHeight="1"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3:12" ht="18.75" customHeight="1"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3:12" ht="18.75" customHeight="1"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3:12" ht="18.75" customHeight="1"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3:12" ht="18.75" customHeight="1">
      <c r="C52" s="11"/>
      <c r="D52" s="11"/>
      <c r="E52" s="11"/>
      <c r="F52" s="11"/>
      <c r="G52" s="11"/>
      <c r="H52" s="11"/>
      <c r="I52" s="11"/>
      <c r="J52" s="11"/>
      <c r="K52" s="11"/>
      <c r="L52" s="11"/>
    </row>
    <row r="53" spans="3:12" ht="18.75" customHeight="1">
      <c r="C53" s="11"/>
      <c r="D53" s="11"/>
      <c r="E53" s="11"/>
      <c r="F53" s="11"/>
      <c r="G53" s="11"/>
      <c r="H53" s="11"/>
      <c r="I53" s="11"/>
      <c r="J53" s="11"/>
      <c r="K53" s="11"/>
      <c r="L53" s="11"/>
    </row>
    <row r="54" spans="3:12" ht="18.75" customHeight="1"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3:12" ht="18.75" customHeight="1">
      <c r="C55" s="11"/>
      <c r="D55" s="11"/>
      <c r="E55" s="11"/>
      <c r="F55" s="11"/>
      <c r="G55" s="11"/>
      <c r="H55" s="11"/>
      <c r="I55" s="11"/>
      <c r="J55" s="11"/>
      <c r="K55" s="11"/>
      <c r="L55" s="11"/>
    </row>
    <row r="56" spans="3:12" ht="18.75" customHeight="1"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spans="3:12" ht="18.75" customHeight="1"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3:12" ht="18.75" customHeight="1">
      <c r="C58" s="11"/>
      <c r="D58" s="11"/>
      <c r="E58" s="11"/>
      <c r="F58" s="11"/>
      <c r="G58" s="11"/>
      <c r="H58" s="11"/>
      <c r="I58" s="11"/>
      <c r="J58" s="11"/>
      <c r="K58" s="11"/>
      <c r="L58" s="11"/>
    </row>
    <row r="59" spans="3:12" ht="18.75" customHeight="1">
      <c r="C59" s="11"/>
      <c r="D59" s="11"/>
      <c r="E59" s="11"/>
      <c r="F59" s="11"/>
      <c r="G59" s="11"/>
      <c r="H59" s="11"/>
      <c r="I59" s="11"/>
      <c r="J59" s="11"/>
      <c r="K59" s="11"/>
      <c r="L59" s="11"/>
    </row>
    <row r="60" spans="3:12" ht="18.75" customHeight="1">
      <c r="C60" s="11"/>
      <c r="D60" s="11"/>
      <c r="E60" s="11"/>
      <c r="F60" s="11"/>
      <c r="G60" s="11"/>
      <c r="H60" s="11"/>
      <c r="I60" s="11"/>
      <c r="J60" s="11"/>
      <c r="K60" s="11"/>
      <c r="L60" s="11"/>
    </row>
    <row r="61" spans="3:12" ht="18.75" customHeight="1">
      <c r="C61" s="11"/>
      <c r="D61" s="11"/>
      <c r="E61" s="11"/>
      <c r="F61" s="11"/>
      <c r="G61" s="11"/>
      <c r="H61" s="11"/>
      <c r="I61" s="11"/>
      <c r="J61" s="11"/>
      <c r="K61" s="11"/>
      <c r="L61" s="11"/>
    </row>
    <row r="62" spans="3:12" ht="18.75" customHeight="1"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spans="3:12" ht="18.75" customHeight="1"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4" spans="3:12" ht="18.75" customHeight="1">
      <c r="C64" s="11"/>
      <c r="D64" s="11"/>
      <c r="E64" s="11"/>
      <c r="F64" s="11"/>
      <c r="G64" s="11"/>
      <c r="H64" s="11"/>
      <c r="I64" s="11"/>
      <c r="J64" s="11"/>
      <c r="K64" s="11"/>
      <c r="L64" s="11"/>
    </row>
    <row r="65" spans="3:12" ht="18.75" customHeight="1">
      <c r="C65" s="11"/>
      <c r="D65" s="11"/>
      <c r="E65" s="11"/>
      <c r="F65" s="11"/>
      <c r="G65" s="11"/>
      <c r="H65" s="11"/>
      <c r="I65" s="11"/>
      <c r="J65" s="11"/>
      <c r="K65" s="11"/>
      <c r="L65" s="11"/>
    </row>
    <row r="66" spans="3:12" ht="18.75" customHeight="1"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3:12" ht="18.75" customHeight="1">
      <c r="C67" s="11"/>
      <c r="D67" s="11"/>
      <c r="E67" s="11"/>
      <c r="F67" s="11"/>
      <c r="G67" s="11"/>
      <c r="H67" s="11"/>
      <c r="I67" s="11"/>
      <c r="J67" s="11"/>
      <c r="K67" s="11"/>
      <c r="L67" s="11"/>
    </row>
    <row r="68" spans="3:12" ht="18.75" customHeight="1">
      <c r="C68" s="11"/>
      <c r="D68" s="11"/>
      <c r="E68" s="11"/>
      <c r="F68" s="11"/>
      <c r="G68" s="11"/>
      <c r="H68" s="11"/>
      <c r="I68" s="11"/>
      <c r="J68" s="11"/>
      <c r="K68" s="11"/>
      <c r="L68" s="11"/>
    </row>
    <row r="69" spans="3:12" ht="18.75" customHeight="1">
      <c r="C69" s="11"/>
      <c r="D69" s="11"/>
      <c r="E69" s="11"/>
      <c r="F69" s="11"/>
      <c r="G69" s="11"/>
      <c r="H69" s="11"/>
      <c r="I69" s="11"/>
      <c r="J69" s="11"/>
      <c r="K69" s="11"/>
      <c r="L69" s="11"/>
    </row>
    <row r="70" spans="3:12" ht="18.75" customHeight="1">
      <c r="C70" s="11"/>
      <c r="D70" s="11"/>
      <c r="E70" s="11"/>
      <c r="F70" s="11"/>
      <c r="G70" s="11"/>
      <c r="H70" s="11"/>
      <c r="I70" s="11"/>
      <c r="J70" s="11"/>
      <c r="K70" s="11"/>
      <c r="L70" s="11"/>
    </row>
    <row r="71" spans="3:12" ht="18.75" customHeight="1">
      <c r="C71" s="11"/>
      <c r="D71" s="11"/>
      <c r="E71" s="11"/>
      <c r="F71" s="11"/>
      <c r="G71" s="11"/>
      <c r="H71" s="11"/>
      <c r="I71" s="11"/>
      <c r="J71" s="11"/>
      <c r="K71" s="11"/>
      <c r="L71" s="11"/>
    </row>
    <row r="72" spans="3:12" ht="18.75" customHeight="1">
      <c r="C72" s="11"/>
      <c r="D72" s="11"/>
      <c r="E72" s="11"/>
      <c r="F72" s="11"/>
      <c r="G72" s="11"/>
      <c r="H72" s="11"/>
      <c r="I72" s="11"/>
      <c r="J72" s="11"/>
      <c r="K72" s="11"/>
      <c r="L72" s="11"/>
    </row>
    <row r="73" spans="3:12" ht="18.75" customHeight="1">
      <c r="C73" s="11"/>
      <c r="D73" s="11"/>
      <c r="E73" s="11"/>
      <c r="F73" s="11"/>
      <c r="G73" s="11"/>
      <c r="H73" s="11"/>
      <c r="I73" s="11"/>
      <c r="J73" s="11"/>
      <c r="K73" s="11"/>
      <c r="L73" s="11"/>
    </row>
    <row r="74" spans="3:12" ht="18.75" customHeight="1">
      <c r="C74" s="11"/>
      <c r="D74" s="11"/>
      <c r="E74" s="11"/>
      <c r="F74" s="11"/>
      <c r="G74" s="11"/>
      <c r="H74" s="11"/>
      <c r="I74" s="11"/>
      <c r="J74" s="11"/>
      <c r="K74" s="11"/>
      <c r="L74" s="11"/>
    </row>
    <row r="75" spans="3:12" ht="18.75" customHeight="1">
      <c r="C75" s="11"/>
      <c r="D75" s="11"/>
      <c r="E75" s="11"/>
      <c r="F75" s="11"/>
      <c r="G75" s="11"/>
      <c r="H75" s="11"/>
      <c r="I75" s="11"/>
      <c r="J75" s="11"/>
      <c r="K75" s="11"/>
      <c r="L75" s="11"/>
    </row>
    <row r="76" spans="3:12" ht="18.75" customHeight="1">
      <c r="C76" s="11"/>
      <c r="D76" s="11"/>
      <c r="E76" s="11"/>
      <c r="F76" s="11"/>
      <c r="G76" s="11"/>
      <c r="H76" s="11"/>
      <c r="I76" s="11"/>
      <c r="J76" s="11"/>
      <c r="K76" s="11"/>
      <c r="L76" s="11"/>
    </row>
    <row r="77" spans="3:12" ht="18.75" customHeight="1">
      <c r="C77" s="11"/>
      <c r="D77" s="11"/>
      <c r="E77" s="11"/>
      <c r="F77" s="11"/>
      <c r="G77" s="11"/>
      <c r="H77" s="11"/>
      <c r="I77" s="11"/>
      <c r="J77" s="11"/>
      <c r="K77" s="11"/>
      <c r="L77" s="11"/>
    </row>
    <row r="78" spans="3:12" ht="18.75" customHeight="1">
      <c r="C78" s="11"/>
      <c r="D78" s="11"/>
      <c r="E78" s="11"/>
      <c r="F78" s="11"/>
      <c r="G78" s="11"/>
      <c r="H78" s="11"/>
      <c r="I78" s="11"/>
      <c r="J78" s="11"/>
      <c r="K78" s="11"/>
      <c r="L78" s="11"/>
    </row>
    <row r="79" spans="3:12" ht="18.75" customHeight="1">
      <c r="C79" s="11"/>
      <c r="D79" s="11"/>
      <c r="E79" s="11"/>
      <c r="F79" s="11"/>
      <c r="G79" s="11"/>
      <c r="H79" s="11"/>
      <c r="I79" s="11"/>
      <c r="J79" s="11"/>
      <c r="K79" s="11"/>
      <c r="L79" s="11"/>
    </row>
    <row r="80" spans="3:12" ht="18.75" customHeight="1">
      <c r="C80" s="11"/>
      <c r="D80" s="11"/>
      <c r="E80" s="11"/>
      <c r="F80" s="11"/>
      <c r="G80" s="11"/>
      <c r="H80" s="11"/>
      <c r="I80" s="11"/>
      <c r="J80" s="11"/>
      <c r="K80" s="11"/>
      <c r="L80" s="11"/>
    </row>
    <row r="81" spans="3:12" ht="18.75" customHeight="1">
      <c r="C81" s="11"/>
      <c r="D81" s="11"/>
      <c r="E81" s="11"/>
      <c r="F81" s="11"/>
      <c r="G81" s="11"/>
      <c r="H81" s="11"/>
      <c r="I81" s="11"/>
      <c r="J81" s="11"/>
      <c r="K81" s="11"/>
      <c r="L81" s="11"/>
    </row>
    <row r="82" spans="3:12" ht="18.75" customHeight="1">
      <c r="C82" s="11"/>
      <c r="D82" s="11"/>
      <c r="E82" s="11"/>
      <c r="F82" s="11"/>
      <c r="G82" s="11"/>
      <c r="H82" s="11"/>
      <c r="I82" s="11"/>
      <c r="J82" s="11"/>
      <c r="K82" s="11"/>
      <c r="L82" s="11"/>
    </row>
    <row r="83" spans="3:12" ht="18.75" customHeight="1">
      <c r="C83" s="11"/>
      <c r="D83" s="11"/>
      <c r="E83" s="11"/>
      <c r="F83" s="11"/>
      <c r="G83" s="11"/>
      <c r="H83" s="11"/>
      <c r="I83" s="11"/>
      <c r="J83" s="11"/>
      <c r="K83" s="11"/>
      <c r="L83" s="11"/>
    </row>
    <row r="84" spans="3:12" ht="18.75" customHeight="1">
      <c r="C84" s="11"/>
      <c r="D84" s="11"/>
      <c r="E84" s="11"/>
      <c r="F84" s="11"/>
      <c r="G84" s="11"/>
      <c r="H84" s="11"/>
      <c r="I84" s="11"/>
      <c r="J84" s="11"/>
      <c r="K84" s="11"/>
      <c r="L84" s="11"/>
    </row>
    <row r="85" spans="3:12" ht="18.75" customHeight="1">
      <c r="C85" s="11"/>
      <c r="D85" s="11"/>
      <c r="E85" s="11"/>
      <c r="F85" s="11"/>
      <c r="G85" s="11"/>
      <c r="H85" s="11"/>
      <c r="I85" s="11"/>
      <c r="J85" s="11"/>
      <c r="K85" s="11"/>
      <c r="L85" s="11"/>
    </row>
    <row r="86" spans="3:12" ht="18.75" customHeight="1">
      <c r="C86" s="11"/>
      <c r="D86" s="11"/>
      <c r="E86" s="11"/>
      <c r="F86" s="11"/>
      <c r="G86" s="11"/>
      <c r="H86" s="11"/>
      <c r="I86" s="11"/>
      <c r="J86" s="11"/>
      <c r="K86" s="11"/>
      <c r="L86" s="11"/>
    </row>
    <row r="87" spans="3:12" ht="18.75" customHeight="1">
      <c r="C87" s="11"/>
      <c r="D87" s="11"/>
      <c r="E87" s="11"/>
      <c r="F87" s="11"/>
      <c r="G87" s="11"/>
      <c r="H87" s="11"/>
      <c r="I87" s="11"/>
      <c r="J87" s="11"/>
      <c r="K87" s="11"/>
      <c r="L87" s="11"/>
    </row>
    <row r="88" spans="3:12" ht="18.75" customHeight="1">
      <c r="C88" s="11"/>
      <c r="D88" s="11"/>
      <c r="E88" s="11"/>
      <c r="F88" s="11"/>
      <c r="G88" s="11"/>
      <c r="H88" s="11"/>
      <c r="I88" s="11"/>
      <c r="J88" s="11"/>
      <c r="K88" s="11"/>
      <c r="L88" s="11"/>
    </row>
    <row r="89" spans="3:12" ht="18.75" customHeight="1">
      <c r="C89" s="11"/>
      <c r="D89" s="11"/>
      <c r="E89" s="11"/>
      <c r="F89" s="11"/>
      <c r="G89" s="11"/>
      <c r="H89" s="11"/>
      <c r="I89" s="11"/>
      <c r="J89" s="11"/>
      <c r="K89" s="11"/>
      <c r="L89" s="11"/>
    </row>
    <row r="90" spans="3:12" ht="18.75" customHeight="1">
      <c r="C90" s="11"/>
      <c r="D90" s="11"/>
      <c r="E90" s="11"/>
      <c r="F90" s="11"/>
      <c r="G90" s="11"/>
      <c r="H90" s="11"/>
      <c r="I90" s="11"/>
      <c r="J90" s="11"/>
      <c r="K90" s="11"/>
      <c r="L90" s="11"/>
    </row>
    <row r="91" spans="3:12" ht="18.75" customHeight="1">
      <c r="C91" s="11"/>
      <c r="D91" s="11"/>
      <c r="E91" s="11"/>
      <c r="F91" s="11"/>
      <c r="G91" s="11"/>
      <c r="H91" s="11"/>
      <c r="I91" s="11"/>
      <c r="J91" s="11"/>
      <c r="K91" s="11"/>
      <c r="L91" s="11"/>
    </row>
    <row r="92" spans="3:12" ht="18.75" customHeight="1">
      <c r="C92" s="11"/>
      <c r="D92" s="11"/>
      <c r="E92" s="11"/>
      <c r="F92" s="11"/>
      <c r="G92" s="11"/>
      <c r="H92" s="11"/>
      <c r="I92" s="11"/>
      <c r="J92" s="11"/>
      <c r="K92" s="11"/>
      <c r="L92" s="11"/>
    </row>
    <row r="93" spans="3:12" ht="18.75" customHeight="1">
      <c r="C93" s="11"/>
      <c r="D93" s="11"/>
      <c r="E93" s="11"/>
      <c r="F93" s="11"/>
      <c r="G93" s="11"/>
      <c r="H93" s="11"/>
      <c r="I93" s="11"/>
      <c r="J93" s="11"/>
      <c r="K93" s="11"/>
      <c r="L93" s="11"/>
    </row>
    <row r="94" spans="3:12" ht="18.75" customHeight="1">
      <c r="C94" s="11"/>
      <c r="D94" s="11"/>
      <c r="E94" s="11"/>
      <c r="F94" s="11"/>
      <c r="G94" s="11"/>
      <c r="H94" s="11"/>
      <c r="I94" s="11"/>
      <c r="J94" s="11"/>
      <c r="K94" s="11"/>
      <c r="L94" s="11"/>
    </row>
    <row r="95" spans="3:12" ht="18.75" customHeight="1">
      <c r="C95" s="11"/>
      <c r="D95" s="11"/>
      <c r="E95" s="11"/>
      <c r="F95" s="11"/>
      <c r="G95" s="11"/>
      <c r="H95" s="11"/>
      <c r="I95" s="11"/>
      <c r="J95" s="11"/>
      <c r="K95" s="11"/>
      <c r="L95" s="11"/>
    </row>
    <row r="96" spans="3:12" ht="18.75" customHeight="1">
      <c r="C96" s="11"/>
      <c r="D96" s="11"/>
      <c r="E96" s="11"/>
      <c r="F96" s="11"/>
      <c r="G96" s="11"/>
      <c r="H96" s="11"/>
      <c r="I96" s="11"/>
      <c r="J96" s="11"/>
      <c r="K96" s="11"/>
      <c r="L96" s="11"/>
    </row>
    <row r="97" spans="3:12" ht="18.75" customHeight="1">
      <c r="C97" s="11"/>
      <c r="D97" s="11"/>
      <c r="E97" s="11"/>
      <c r="F97" s="11"/>
      <c r="G97" s="11"/>
      <c r="H97" s="11"/>
      <c r="I97" s="11"/>
      <c r="J97" s="11"/>
      <c r="K97" s="11"/>
      <c r="L97" s="11"/>
    </row>
    <row r="98" spans="3:12" ht="18.75" customHeight="1">
      <c r="C98" s="11"/>
      <c r="D98" s="11"/>
      <c r="E98" s="11"/>
      <c r="F98" s="11"/>
      <c r="G98" s="11"/>
      <c r="H98" s="11"/>
      <c r="I98" s="11"/>
      <c r="J98" s="11"/>
      <c r="K98" s="11"/>
      <c r="L98" s="11"/>
    </row>
    <row r="99" spans="3:12" ht="18.75" customHeight="1">
      <c r="C99" s="11"/>
      <c r="D99" s="11"/>
      <c r="E99" s="11"/>
      <c r="F99" s="11"/>
      <c r="G99" s="11"/>
      <c r="H99" s="11"/>
      <c r="I99" s="11"/>
      <c r="J99" s="11"/>
      <c r="K99" s="11"/>
      <c r="L99" s="11"/>
    </row>
    <row r="100" spans="3:12" ht="18.75" customHeight="1">
      <c r="C100" s="11"/>
      <c r="D100" s="11"/>
      <c r="E100" s="11"/>
      <c r="F100" s="11"/>
      <c r="G100" s="11"/>
      <c r="H100" s="11"/>
      <c r="I100" s="11"/>
      <c r="J100" s="11"/>
      <c r="K100" s="11"/>
      <c r="L100" s="11"/>
    </row>
    <row r="101" spans="3:12" ht="18.75" customHeight="1">
      <c r="C101" s="11"/>
      <c r="D101" s="11"/>
      <c r="E101" s="11"/>
      <c r="F101" s="11"/>
      <c r="G101" s="11"/>
      <c r="H101" s="11"/>
      <c r="I101" s="11"/>
      <c r="J101" s="11"/>
      <c r="K101" s="11"/>
      <c r="L101" s="11"/>
    </row>
    <row r="102" spans="3:12" ht="18.75" customHeight="1">
      <c r="C102" s="11"/>
      <c r="D102" s="11"/>
      <c r="E102" s="11"/>
      <c r="F102" s="11"/>
      <c r="G102" s="11"/>
      <c r="H102" s="11"/>
      <c r="I102" s="11"/>
      <c r="J102" s="11"/>
      <c r="K102" s="11"/>
      <c r="L102" s="11"/>
    </row>
    <row r="103" spans="3:12" ht="18.75" customHeight="1">
      <c r="C103" s="11"/>
      <c r="D103" s="11"/>
      <c r="E103" s="11"/>
      <c r="F103" s="11"/>
      <c r="G103" s="11"/>
      <c r="H103" s="11"/>
      <c r="I103" s="11"/>
      <c r="J103" s="11"/>
      <c r="K103" s="11"/>
      <c r="L103" s="11"/>
    </row>
    <row r="104" spans="3:12" ht="18.75" customHeight="1">
      <c r="C104" s="11"/>
      <c r="D104" s="11"/>
      <c r="E104" s="11"/>
      <c r="F104" s="11"/>
      <c r="G104" s="11"/>
      <c r="H104" s="11"/>
      <c r="I104" s="11"/>
      <c r="J104" s="11"/>
      <c r="K104" s="11"/>
      <c r="L104" s="11"/>
    </row>
    <row r="105" spans="3:12" ht="18.75" customHeight="1">
      <c r="C105" s="11"/>
      <c r="D105" s="11"/>
      <c r="E105" s="11"/>
      <c r="F105" s="11"/>
      <c r="G105" s="11"/>
      <c r="H105" s="11"/>
      <c r="I105" s="11"/>
      <c r="J105" s="11"/>
      <c r="K105" s="11"/>
      <c r="L105" s="11"/>
    </row>
    <row r="106" spans="3:12" ht="18.75" customHeight="1">
      <c r="C106" s="11"/>
      <c r="D106" s="11"/>
      <c r="E106" s="11"/>
      <c r="F106" s="11"/>
      <c r="G106" s="11"/>
      <c r="H106" s="11"/>
      <c r="I106" s="11"/>
      <c r="J106" s="11"/>
      <c r="K106" s="11"/>
      <c r="L106" s="11"/>
    </row>
    <row r="107" spans="3:12" ht="18.75" customHeight="1">
      <c r="C107" s="11"/>
      <c r="D107" s="11"/>
      <c r="E107" s="11"/>
      <c r="F107" s="11"/>
      <c r="G107" s="11"/>
      <c r="H107" s="11"/>
      <c r="I107" s="11"/>
      <c r="J107" s="11"/>
      <c r="K107" s="11"/>
      <c r="L107" s="11"/>
    </row>
    <row r="108" spans="3:12" ht="18.75" customHeight="1">
      <c r="C108" s="11"/>
      <c r="D108" s="11"/>
      <c r="E108" s="11"/>
      <c r="F108" s="11"/>
      <c r="G108" s="11"/>
      <c r="H108" s="11"/>
      <c r="I108" s="11"/>
      <c r="J108" s="11"/>
      <c r="K108" s="11"/>
      <c r="L108" s="11"/>
    </row>
    <row r="109" spans="3:12" ht="18.75" customHeight="1">
      <c r="C109" s="11"/>
      <c r="D109" s="11"/>
      <c r="E109" s="11"/>
      <c r="F109" s="11"/>
      <c r="G109" s="11"/>
      <c r="H109" s="11"/>
      <c r="I109" s="11"/>
      <c r="J109" s="11"/>
      <c r="K109" s="11"/>
      <c r="L109" s="11"/>
    </row>
    <row r="110" spans="3:12" ht="18.75" customHeight="1">
      <c r="C110" s="11"/>
      <c r="D110" s="11"/>
      <c r="E110" s="11"/>
      <c r="F110" s="11"/>
      <c r="G110" s="11"/>
      <c r="H110" s="11"/>
      <c r="I110" s="11"/>
      <c r="J110" s="11"/>
      <c r="K110" s="11"/>
      <c r="L110" s="11"/>
    </row>
    <row r="111" spans="3:12" ht="18.75" customHeight="1">
      <c r="C111" s="11"/>
      <c r="D111" s="11"/>
      <c r="E111" s="11"/>
      <c r="F111" s="11"/>
      <c r="G111" s="11"/>
      <c r="H111" s="11"/>
      <c r="I111" s="11"/>
      <c r="J111" s="11"/>
      <c r="K111" s="11"/>
      <c r="L111" s="11"/>
    </row>
    <row r="112" spans="3:12" ht="18.75" customHeight="1">
      <c r="C112" s="11"/>
      <c r="D112" s="11"/>
      <c r="E112" s="11"/>
      <c r="F112" s="11"/>
      <c r="G112" s="11"/>
      <c r="H112" s="11"/>
      <c r="I112" s="11"/>
      <c r="J112" s="11"/>
      <c r="K112" s="11"/>
      <c r="L112" s="11"/>
    </row>
    <row r="113" spans="3:12" ht="18.75" customHeight="1">
      <c r="C113" s="11"/>
      <c r="D113" s="11"/>
      <c r="E113" s="11"/>
      <c r="F113" s="11"/>
      <c r="G113" s="11"/>
      <c r="H113" s="11"/>
      <c r="I113" s="11"/>
      <c r="J113" s="11"/>
      <c r="K113" s="11"/>
      <c r="L113" s="11"/>
    </row>
    <row r="114" spans="3:12" ht="18.75" customHeight="1">
      <c r="C114" s="11"/>
      <c r="D114" s="11"/>
      <c r="E114" s="11"/>
      <c r="F114" s="11"/>
      <c r="G114" s="11"/>
      <c r="H114" s="11"/>
      <c r="I114" s="11"/>
      <c r="J114" s="11"/>
      <c r="K114" s="11"/>
      <c r="L114" s="11"/>
    </row>
    <row r="115" spans="3:12" ht="18.75" customHeight="1">
      <c r="C115" s="11"/>
      <c r="D115" s="11"/>
      <c r="E115" s="11"/>
      <c r="F115" s="11"/>
      <c r="G115" s="11"/>
      <c r="H115" s="11"/>
      <c r="I115" s="11"/>
      <c r="J115" s="11"/>
      <c r="K115" s="11"/>
      <c r="L115" s="11"/>
    </row>
    <row r="116" spans="3:12" ht="18.75" customHeight="1">
      <c r="C116" s="11"/>
      <c r="D116" s="11"/>
      <c r="E116" s="11"/>
      <c r="F116" s="11"/>
      <c r="G116" s="11"/>
      <c r="H116" s="11"/>
      <c r="I116" s="11"/>
      <c r="J116" s="11"/>
      <c r="K116" s="11"/>
      <c r="L116" s="11"/>
    </row>
    <row r="117" spans="3:12" ht="18.75" customHeight="1">
      <c r="C117" s="11"/>
      <c r="D117" s="11"/>
      <c r="E117" s="11"/>
      <c r="F117" s="11"/>
      <c r="G117" s="11"/>
      <c r="H117" s="11"/>
      <c r="I117" s="11"/>
      <c r="J117" s="11"/>
      <c r="K117" s="11"/>
      <c r="L117" s="11"/>
    </row>
    <row r="118" spans="3:12" ht="18.75" customHeight="1">
      <c r="C118" s="11"/>
      <c r="D118" s="11"/>
      <c r="E118" s="11"/>
      <c r="F118" s="11"/>
      <c r="G118" s="11"/>
      <c r="H118" s="11"/>
      <c r="I118" s="11"/>
      <c r="J118" s="11"/>
      <c r="K118" s="11"/>
      <c r="L118" s="11"/>
    </row>
    <row r="119" spans="3:12" ht="18.75" customHeight="1">
      <c r="C119" s="11"/>
      <c r="D119" s="11"/>
      <c r="E119" s="11"/>
      <c r="F119" s="11"/>
      <c r="G119" s="11"/>
      <c r="H119" s="11"/>
      <c r="I119" s="11"/>
      <c r="J119" s="11"/>
      <c r="K119" s="11"/>
      <c r="L119" s="11"/>
    </row>
    <row r="120" spans="3:12" ht="18.75" customHeight="1">
      <c r="C120" s="11"/>
      <c r="D120" s="11"/>
      <c r="E120" s="11"/>
      <c r="F120" s="11"/>
      <c r="G120" s="11"/>
      <c r="H120" s="11"/>
      <c r="I120" s="11"/>
      <c r="J120" s="11"/>
      <c r="K120" s="11"/>
      <c r="L120" s="11"/>
    </row>
    <row r="121" spans="3:12" ht="18.75" customHeight="1">
      <c r="C121" s="11"/>
      <c r="D121" s="11"/>
      <c r="E121" s="11"/>
      <c r="F121" s="11"/>
      <c r="G121" s="11"/>
      <c r="H121" s="11"/>
      <c r="I121" s="11"/>
      <c r="J121" s="11"/>
      <c r="K121" s="11"/>
      <c r="L121" s="11"/>
    </row>
    <row r="122" spans="3:12" ht="18.75" customHeight="1">
      <c r="C122" s="11"/>
      <c r="D122" s="11"/>
      <c r="E122" s="11"/>
      <c r="F122" s="11"/>
      <c r="G122" s="11"/>
      <c r="H122" s="11"/>
      <c r="I122" s="11"/>
      <c r="J122" s="11"/>
      <c r="K122" s="11"/>
      <c r="L122" s="11"/>
    </row>
    <row r="123" spans="3:12" ht="18.75" customHeight="1">
      <c r="C123" s="11"/>
      <c r="D123" s="11"/>
      <c r="E123" s="11"/>
      <c r="F123" s="11"/>
      <c r="G123" s="11"/>
      <c r="H123" s="11"/>
      <c r="I123" s="11"/>
      <c r="J123" s="11"/>
      <c r="K123" s="11"/>
      <c r="L123" s="11"/>
    </row>
    <row r="124" spans="3:12" ht="18.75" customHeight="1">
      <c r="C124" s="11"/>
      <c r="D124" s="11"/>
      <c r="E124" s="11"/>
      <c r="F124" s="11"/>
      <c r="G124" s="11"/>
      <c r="H124" s="11"/>
      <c r="I124" s="11"/>
      <c r="J124" s="11"/>
      <c r="K124" s="11"/>
      <c r="L124" s="11"/>
    </row>
    <row r="125" spans="3:12" ht="18.75" customHeight="1">
      <c r="C125" s="11"/>
      <c r="D125" s="11"/>
      <c r="E125" s="11"/>
      <c r="F125" s="11"/>
      <c r="G125" s="11"/>
      <c r="H125" s="11"/>
      <c r="I125" s="11"/>
      <c r="J125" s="11"/>
      <c r="K125" s="11"/>
      <c r="L125" s="11"/>
    </row>
    <row r="126" spans="3:12" ht="18.75" customHeight="1">
      <c r="C126" s="11"/>
      <c r="D126" s="11"/>
      <c r="E126" s="11"/>
      <c r="F126" s="11"/>
      <c r="G126" s="11"/>
      <c r="H126" s="11"/>
      <c r="I126" s="11"/>
      <c r="J126" s="11"/>
      <c r="K126" s="11"/>
      <c r="L126" s="11"/>
    </row>
    <row r="127" spans="3:12" ht="18.75" customHeight="1">
      <c r="C127" s="11"/>
      <c r="D127" s="11"/>
      <c r="E127" s="11"/>
      <c r="F127" s="11"/>
      <c r="G127" s="11"/>
      <c r="H127" s="11"/>
      <c r="I127" s="11"/>
      <c r="J127" s="11"/>
      <c r="K127" s="11"/>
      <c r="L127" s="11"/>
    </row>
    <row r="128" spans="3:12" ht="18.75" customHeight="1">
      <c r="C128" s="11"/>
      <c r="D128" s="11"/>
      <c r="E128" s="11"/>
      <c r="F128" s="11"/>
      <c r="G128" s="11"/>
      <c r="H128" s="11"/>
      <c r="I128" s="11"/>
      <c r="J128" s="11"/>
      <c r="K128" s="11"/>
      <c r="L128" s="11"/>
    </row>
    <row r="129" spans="3:12" ht="18.75" customHeight="1">
      <c r="C129" s="11"/>
      <c r="D129" s="11"/>
      <c r="E129" s="11"/>
      <c r="F129" s="11"/>
      <c r="G129" s="11"/>
      <c r="H129" s="11"/>
      <c r="I129" s="11"/>
      <c r="J129" s="11"/>
      <c r="K129" s="11"/>
      <c r="L129" s="11"/>
    </row>
    <row r="130" spans="3:12" ht="18.75" customHeight="1">
      <c r="C130" s="11"/>
      <c r="D130" s="11"/>
      <c r="E130" s="11"/>
      <c r="F130" s="11"/>
      <c r="G130" s="11"/>
      <c r="H130" s="11"/>
      <c r="I130" s="11"/>
      <c r="J130" s="11"/>
      <c r="K130" s="11"/>
      <c r="L130" s="11"/>
    </row>
    <row r="131" spans="3:12" ht="18.75" customHeight="1">
      <c r="C131" s="11"/>
      <c r="D131" s="11"/>
      <c r="E131" s="11"/>
      <c r="F131" s="11"/>
      <c r="G131" s="11"/>
      <c r="H131" s="11"/>
      <c r="I131" s="11"/>
      <c r="J131" s="11"/>
      <c r="K131" s="11"/>
      <c r="L131" s="11"/>
    </row>
    <row r="132" spans="3:12" ht="18.75" customHeight="1">
      <c r="C132" s="11"/>
      <c r="D132" s="11"/>
      <c r="E132" s="11"/>
      <c r="F132" s="11"/>
      <c r="G132" s="11"/>
      <c r="H132" s="11"/>
      <c r="I132" s="11"/>
      <c r="J132" s="11"/>
      <c r="K132" s="11"/>
      <c r="L132" s="11"/>
    </row>
    <row r="133" spans="3:12" ht="18.75" customHeight="1">
      <c r="C133" s="11"/>
      <c r="D133" s="11"/>
      <c r="E133" s="11"/>
      <c r="F133" s="11"/>
      <c r="G133" s="11"/>
      <c r="H133" s="11"/>
      <c r="I133" s="11"/>
      <c r="J133" s="11"/>
      <c r="K133" s="11"/>
      <c r="L133" s="11"/>
    </row>
    <row r="134" spans="3:12" ht="18.75" customHeight="1">
      <c r="C134" s="11"/>
      <c r="D134" s="11"/>
      <c r="E134" s="11"/>
      <c r="F134" s="11"/>
      <c r="G134" s="11"/>
      <c r="H134" s="11"/>
      <c r="I134" s="11"/>
      <c r="J134" s="11"/>
      <c r="K134" s="11"/>
      <c r="L134" s="11"/>
    </row>
    <row r="135" spans="3:12" ht="18.75" customHeight="1">
      <c r="C135" s="11"/>
      <c r="D135" s="11"/>
      <c r="E135" s="11"/>
      <c r="F135" s="11"/>
      <c r="G135" s="11"/>
      <c r="H135" s="11"/>
      <c r="I135" s="11"/>
      <c r="J135" s="11"/>
      <c r="K135" s="11"/>
      <c r="L135" s="11"/>
    </row>
    <row r="136" spans="3:12" ht="18.75" customHeight="1">
      <c r="C136" s="11"/>
      <c r="D136" s="11"/>
      <c r="E136" s="11"/>
      <c r="F136" s="11"/>
      <c r="G136" s="11"/>
      <c r="H136" s="11"/>
      <c r="I136" s="11"/>
      <c r="J136" s="11"/>
      <c r="K136" s="11"/>
      <c r="L136" s="11"/>
    </row>
    <row r="137" spans="3:12" ht="18.75" customHeight="1">
      <c r="C137" s="11"/>
      <c r="D137" s="11"/>
      <c r="E137" s="11"/>
      <c r="F137" s="11"/>
      <c r="G137" s="11"/>
      <c r="H137" s="11"/>
      <c r="I137" s="11"/>
      <c r="J137" s="11"/>
      <c r="K137" s="11"/>
      <c r="L137" s="11"/>
    </row>
    <row r="138" spans="3:12" ht="18.75" customHeight="1">
      <c r="C138" s="11"/>
      <c r="D138" s="11"/>
      <c r="E138" s="11"/>
      <c r="F138" s="11"/>
      <c r="G138" s="11"/>
      <c r="H138" s="11"/>
      <c r="I138" s="11"/>
      <c r="J138" s="11"/>
      <c r="K138" s="11"/>
      <c r="L138" s="11"/>
    </row>
    <row r="139" spans="3:12" ht="18.75" customHeight="1">
      <c r="C139" s="11"/>
      <c r="D139" s="11"/>
      <c r="E139" s="11"/>
      <c r="F139" s="11"/>
      <c r="G139" s="11"/>
      <c r="H139" s="11"/>
      <c r="I139" s="11"/>
      <c r="J139" s="11"/>
      <c r="K139" s="11"/>
      <c r="L139" s="11"/>
    </row>
    <row r="140" spans="3:12" ht="18.75" customHeight="1">
      <c r="C140" s="11"/>
      <c r="D140" s="11"/>
      <c r="E140" s="11"/>
      <c r="F140" s="11"/>
      <c r="G140" s="11"/>
      <c r="H140" s="11"/>
      <c r="I140" s="11"/>
      <c r="J140" s="11"/>
      <c r="K140" s="11"/>
      <c r="L140" s="11"/>
    </row>
    <row r="141" spans="3:12" ht="18.75" customHeight="1">
      <c r="C141" s="11"/>
      <c r="D141" s="11"/>
      <c r="E141" s="11"/>
      <c r="F141" s="11"/>
      <c r="G141" s="11"/>
      <c r="H141" s="11"/>
      <c r="I141" s="11"/>
      <c r="J141" s="11"/>
      <c r="K141" s="11"/>
      <c r="L141" s="11"/>
    </row>
    <row r="142" spans="3:12" ht="18.75" customHeight="1">
      <c r="C142" s="11"/>
      <c r="D142" s="11"/>
      <c r="E142" s="11"/>
      <c r="F142" s="11"/>
      <c r="G142" s="11"/>
      <c r="H142" s="11"/>
      <c r="I142" s="11"/>
      <c r="J142" s="11"/>
      <c r="K142" s="11"/>
      <c r="L142" s="11"/>
    </row>
    <row r="143" spans="3:12" ht="18.75" customHeight="1">
      <c r="C143" s="11"/>
      <c r="D143" s="11"/>
      <c r="E143" s="11"/>
      <c r="F143" s="11"/>
      <c r="G143" s="11"/>
      <c r="H143" s="11"/>
      <c r="I143" s="11"/>
      <c r="J143" s="11"/>
      <c r="K143" s="11"/>
      <c r="L143" s="11"/>
    </row>
    <row r="144" spans="3:12" ht="18.75" customHeight="1">
      <c r="C144" s="11"/>
      <c r="D144" s="11"/>
      <c r="E144" s="11"/>
      <c r="F144" s="11"/>
      <c r="G144" s="11"/>
      <c r="H144" s="11"/>
      <c r="I144" s="11"/>
      <c r="J144" s="11"/>
      <c r="K144" s="11"/>
      <c r="L144" s="11"/>
    </row>
    <row r="145" spans="3:12" ht="18.75" customHeight="1">
      <c r="C145" s="11"/>
      <c r="D145" s="11"/>
      <c r="E145" s="11"/>
      <c r="F145" s="11"/>
      <c r="G145" s="11"/>
      <c r="H145" s="11"/>
      <c r="I145" s="11"/>
      <c r="J145" s="11"/>
      <c r="K145" s="11"/>
      <c r="L145" s="11"/>
    </row>
    <row r="146" spans="3:12" ht="18.75" customHeight="1">
      <c r="C146" s="11"/>
      <c r="D146" s="11"/>
      <c r="E146" s="11"/>
      <c r="F146" s="11"/>
      <c r="G146" s="11"/>
      <c r="H146" s="11"/>
      <c r="I146" s="11"/>
      <c r="J146" s="11"/>
      <c r="K146" s="11"/>
      <c r="L146" s="11"/>
    </row>
    <row r="147" spans="3:12" ht="18.75" customHeight="1">
      <c r="C147" s="11"/>
      <c r="D147" s="11"/>
      <c r="E147" s="11"/>
      <c r="F147" s="11"/>
      <c r="G147" s="11"/>
      <c r="H147" s="11"/>
      <c r="I147" s="11"/>
      <c r="J147" s="11"/>
      <c r="K147" s="11"/>
      <c r="L147" s="11"/>
    </row>
    <row r="148" spans="3:12" ht="18.75" customHeight="1">
      <c r="C148" s="11"/>
      <c r="D148" s="11"/>
      <c r="E148" s="11"/>
      <c r="F148" s="11"/>
      <c r="G148" s="11"/>
      <c r="H148" s="11"/>
      <c r="I148" s="11"/>
      <c r="J148" s="11"/>
      <c r="K148" s="11"/>
      <c r="L148" s="11"/>
    </row>
    <row r="149" spans="3:12" ht="18.75" customHeight="1">
      <c r="C149" s="11"/>
      <c r="D149" s="11"/>
      <c r="E149" s="11"/>
      <c r="F149" s="11"/>
      <c r="G149" s="11"/>
      <c r="H149" s="11"/>
      <c r="I149" s="11"/>
      <c r="J149" s="11"/>
      <c r="K149" s="11"/>
      <c r="L149" s="11"/>
    </row>
    <row r="150" spans="3:12" ht="18.75" customHeight="1">
      <c r="C150" s="11"/>
      <c r="D150" s="11"/>
      <c r="E150" s="11"/>
      <c r="F150" s="11"/>
      <c r="G150" s="11"/>
      <c r="H150" s="11"/>
      <c r="I150" s="11"/>
      <c r="J150" s="11"/>
      <c r="K150" s="11"/>
      <c r="L150" s="11"/>
    </row>
    <row r="151" spans="3:12" ht="18.75" customHeight="1">
      <c r="C151" s="11"/>
      <c r="D151" s="11"/>
      <c r="E151" s="11"/>
      <c r="F151" s="11"/>
      <c r="G151" s="11"/>
      <c r="H151" s="11"/>
      <c r="I151" s="11"/>
      <c r="J151" s="11"/>
      <c r="K151" s="11"/>
      <c r="L151" s="11"/>
    </row>
    <row r="152" spans="3:12" ht="18.75" customHeight="1">
      <c r="C152" s="11"/>
      <c r="D152" s="11"/>
      <c r="E152" s="11"/>
      <c r="F152" s="11"/>
      <c r="G152" s="11"/>
      <c r="H152" s="11"/>
      <c r="I152" s="11"/>
      <c r="J152" s="11"/>
      <c r="K152" s="11"/>
      <c r="L152" s="11"/>
    </row>
    <row r="153" spans="3:12" ht="18.75" customHeight="1">
      <c r="C153" s="11"/>
      <c r="D153" s="11"/>
      <c r="E153" s="11"/>
      <c r="F153" s="11"/>
      <c r="G153" s="11"/>
      <c r="H153" s="11"/>
      <c r="I153" s="11"/>
      <c r="J153" s="11"/>
      <c r="K153" s="11"/>
      <c r="L153" s="11"/>
    </row>
    <row r="154" spans="3:12" ht="18.75" customHeight="1">
      <c r="C154" s="11"/>
      <c r="D154" s="11"/>
      <c r="E154" s="11"/>
      <c r="F154" s="11"/>
      <c r="G154" s="11"/>
      <c r="H154" s="11"/>
      <c r="I154" s="11"/>
      <c r="J154" s="11"/>
      <c r="K154" s="11"/>
      <c r="L154" s="11"/>
    </row>
    <row r="155" spans="3:12" ht="18.75" customHeight="1">
      <c r="C155" s="11"/>
      <c r="D155" s="11"/>
      <c r="E155" s="11"/>
      <c r="F155" s="11"/>
      <c r="G155" s="11"/>
      <c r="H155" s="11"/>
      <c r="I155" s="11"/>
      <c r="J155" s="11"/>
      <c r="K155" s="11"/>
      <c r="L155" s="11"/>
    </row>
    <row r="156" spans="3:12" ht="18.75" customHeight="1">
      <c r="C156" s="11"/>
      <c r="D156" s="11"/>
      <c r="E156" s="11"/>
      <c r="F156" s="11"/>
      <c r="G156" s="11"/>
      <c r="H156" s="11"/>
      <c r="I156" s="11"/>
      <c r="J156" s="11"/>
      <c r="K156" s="11"/>
      <c r="L156" s="11"/>
    </row>
    <row r="157" spans="3:12" ht="18.75" customHeight="1">
      <c r="C157" s="11"/>
      <c r="D157" s="11"/>
      <c r="E157" s="11"/>
      <c r="F157" s="11"/>
      <c r="G157" s="11"/>
      <c r="H157" s="11"/>
      <c r="I157" s="11"/>
      <c r="J157" s="11"/>
      <c r="K157" s="11"/>
      <c r="L157" s="11"/>
    </row>
    <row r="158" spans="3:12" ht="18.75" customHeight="1">
      <c r="C158" s="11"/>
      <c r="D158" s="11"/>
      <c r="E158" s="11"/>
      <c r="F158" s="11"/>
      <c r="G158" s="11"/>
      <c r="H158" s="11"/>
      <c r="I158" s="11"/>
      <c r="J158" s="11"/>
      <c r="K158" s="11"/>
      <c r="L158" s="11"/>
    </row>
    <row r="159" spans="3:12" ht="18.75" customHeight="1">
      <c r="C159" s="11"/>
      <c r="D159" s="11"/>
      <c r="E159" s="11"/>
      <c r="F159" s="11"/>
      <c r="G159" s="11"/>
      <c r="H159" s="11"/>
      <c r="I159" s="11"/>
      <c r="J159" s="11"/>
      <c r="K159" s="11"/>
      <c r="L159" s="11"/>
    </row>
    <row r="160" spans="3:12" ht="18.75" customHeight="1">
      <c r="C160" s="11"/>
      <c r="D160" s="11"/>
      <c r="E160" s="11"/>
      <c r="F160" s="11"/>
      <c r="G160" s="11"/>
      <c r="H160" s="11"/>
      <c r="I160" s="11"/>
      <c r="J160" s="11"/>
      <c r="K160" s="11"/>
      <c r="L160" s="11"/>
    </row>
    <row r="161" spans="3:12" ht="18.75" customHeight="1">
      <c r="C161" s="11"/>
      <c r="D161" s="11"/>
      <c r="E161" s="11"/>
      <c r="F161" s="11"/>
      <c r="G161" s="11"/>
      <c r="H161" s="11"/>
      <c r="I161" s="11"/>
      <c r="J161" s="11"/>
      <c r="K161" s="11"/>
      <c r="L161" s="11"/>
    </row>
    <row r="162" spans="3:12" ht="18.75" customHeight="1">
      <c r="C162" s="11"/>
      <c r="D162" s="11"/>
      <c r="E162" s="11"/>
      <c r="F162" s="11"/>
      <c r="G162" s="11"/>
      <c r="H162" s="11"/>
      <c r="I162" s="11"/>
      <c r="J162" s="11"/>
      <c r="K162" s="11"/>
      <c r="L162" s="11"/>
    </row>
    <row r="163" spans="3:12" ht="18.75" customHeight="1">
      <c r="C163" s="11"/>
      <c r="D163" s="11"/>
      <c r="E163" s="11"/>
      <c r="F163" s="11"/>
      <c r="G163" s="11"/>
      <c r="H163" s="11"/>
      <c r="I163" s="11"/>
      <c r="J163" s="11"/>
      <c r="K163" s="11"/>
      <c r="L163" s="11"/>
    </row>
    <row r="164" spans="3:12" ht="18.75" customHeight="1">
      <c r="C164" s="11"/>
      <c r="D164" s="11"/>
      <c r="E164" s="11"/>
      <c r="F164" s="11"/>
      <c r="G164" s="11"/>
      <c r="H164" s="11"/>
      <c r="I164" s="11"/>
      <c r="J164" s="11"/>
      <c r="K164" s="11"/>
      <c r="L164" s="11"/>
    </row>
    <row r="165" spans="3:12" ht="18.75" customHeight="1">
      <c r="C165" s="11"/>
      <c r="D165" s="11"/>
      <c r="E165" s="11"/>
      <c r="F165" s="11"/>
      <c r="G165" s="11"/>
      <c r="H165" s="11"/>
      <c r="I165" s="11"/>
      <c r="J165" s="11"/>
      <c r="K165" s="11"/>
      <c r="L165" s="11"/>
    </row>
    <row r="166" spans="3:12" ht="18.75" customHeight="1">
      <c r="C166" s="11"/>
      <c r="D166" s="11"/>
      <c r="E166" s="11"/>
      <c r="F166" s="11"/>
      <c r="G166" s="11"/>
      <c r="H166" s="11"/>
      <c r="I166" s="11"/>
      <c r="J166" s="11"/>
      <c r="K166" s="11"/>
      <c r="L166" s="11"/>
    </row>
    <row r="167" spans="3:12" ht="18.75" customHeight="1">
      <c r="C167" s="11"/>
      <c r="D167" s="11"/>
      <c r="E167" s="11"/>
      <c r="F167" s="11"/>
      <c r="G167" s="11"/>
      <c r="H167" s="11"/>
      <c r="I167" s="11"/>
      <c r="J167" s="11"/>
      <c r="K167" s="11"/>
      <c r="L167" s="11"/>
    </row>
    <row r="168" spans="3:12" ht="18.75" customHeight="1">
      <c r="C168" s="11"/>
      <c r="D168" s="11"/>
      <c r="E168" s="11"/>
      <c r="F168" s="11"/>
      <c r="G168" s="11"/>
      <c r="H168" s="11"/>
      <c r="I168" s="11"/>
      <c r="J168" s="11"/>
      <c r="K168" s="11"/>
      <c r="L168" s="11"/>
    </row>
    <row r="169" spans="3:12" ht="18.75" customHeight="1">
      <c r="C169" s="11"/>
      <c r="D169" s="11"/>
      <c r="E169" s="11"/>
      <c r="F169" s="11"/>
      <c r="G169" s="11"/>
      <c r="H169" s="11"/>
      <c r="I169" s="11"/>
      <c r="J169" s="11"/>
      <c r="K169" s="11"/>
      <c r="L169" s="11"/>
    </row>
    <row r="170" spans="3:12" ht="18.75" customHeight="1">
      <c r="C170" s="11"/>
      <c r="D170" s="11"/>
      <c r="E170" s="11"/>
      <c r="F170" s="11"/>
      <c r="G170" s="11"/>
      <c r="H170" s="11"/>
      <c r="I170" s="11"/>
      <c r="J170" s="11"/>
      <c r="K170" s="11"/>
      <c r="L170" s="11"/>
    </row>
    <row r="171" spans="3:12" ht="18.75" customHeight="1">
      <c r="C171" s="11"/>
      <c r="D171" s="11"/>
      <c r="E171" s="11"/>
      <c r="F171" s="11"/>
      <c r="G171" s="11"/>
      <c r="H171" s="11"/>
      <c r="I171" s="11"/>
      <c r="J171" s="11"/>
      <c r="K171" s="11"/>
      <c r="L171" s="11"/>
    </row>
    <row r="172" spans="3:12" ht="18.75" customHeight="1">
      <c r="C172" s="11"/>
      <c r="D172" s="11"/>
      <c r="E172" s="11"/>
      <c r="F172" s="11"/>
      <c r="G172" s="11"/>
      <c r="H172" s="11"/>
      <c r="I172" s="11"/>
      <c r="J172" s="11"/>
      <c r="K172" s="11"/>
      <c r="L172" s="11"/>
    </row>
    <row r="173" spans="3:12" ht="18.75" customHeight="1">
      <c r="C173" s="11"/>
      <c r="D173" s="11"/>
      <c r="E173" s="11"/>
      <c r="F173" s="11"/>
      <c r="G173" s="11"/>
      <c r="H173" s="11"/>
      <c r="I173" s="11"/>
      <c r="J173" s="11"/>
      <c r="K173" s="11"/>
      <c r="L173" s="11"/>
    </row>
    <row r="174" spans="3:12" ht="18.75" customHeight="1">
      <c r="C174" s="11"/>
      <c r="D174" s="11"/>
      <c r="E174" s="11"/>
      <c r="F174" s="11"/>
      <c r="G174" s="11"/>
      <c r="H174" s="11"/>
      <c r="I174" s="11"/>
      <c r="J174" s="11"/>
      <c r="K174" s="11"/>
      <c r="L174" s="11"/>
    </row>
    <row r="175" spans="3:12" ht="18.75" customHeight="1">
      <c r="C175" s="11"/>
      <c r="D175" s="11"/>
      <c r="E175" s="11"/>
      <c r="F175" s="11"/>
      <c r="G175" s="11"/>
      <c r="H175" s="11"/>
      <c r="I175" s="11"/>
      <c r="J175" s="11"/>
      <c r="K175" s="11"/>
      <c r="L175" s="11"/>
    </row>
    <row r="176" spans="3:12" ht="18.75" customHeight="1">
      <c r="C176" s="11"/>
      <c r="D176" s="11"/>
      <c r="E176" s="11"/>
      <c r="F176" s="11"/>
      <c r="G176" s="11"/>
      <c r="H176" s="11"/>
      <c r="I176" s="11"/>
      <c r="J176" s="11"/>
      <c r="K176" s="11"/>
      <c r="L176" s="11"/>
    </row>
    <row r="177" spans="3:12" ht="18.75" customHeight="1">
      <c r="C177" s="11"/>
      <c r="D177" s="11"/>
      <c r="E177" s="11"/>
      <c r="F177" s="11"/>
      <c r="G177" s="11"/>
      <c r="H177" s="11"/>
      <c r="I177" s="11"/>
      <c r="J177" s="11"/>
      <c r="K177" s="11"/>
      <c r="L177" s="11"/>
    </row>
    <row r="178" spans="3:12" ht="18.75" customHeight="1">
      <c r="C178" s="11"/>
      <c r="D178" s="11"/>
      <c r="E178" s="11"/>
      <c r="F178" s="11"/>
      <c r="G178" s="11"/>
      <c r="H178" s="11"/>
      <c r="I178" s="11"/>
      <c r="J178" s="11"/>
      <c r="K178" s="11"/>
      <c r="L178" s="11"/>
    </row>
    <row r="179" spans="3:12" ht="18.75" customHeight="1">
      <c r="C179" s="11"/>
      <c r="D179" s="11"/>
      <c r="E179" s="11"/>
      <c r="F179" s="11"/>
      <c r="G179" s="11"/>
      <c r="H179" s="11"/>
      <c r="I179" s="11"/>
      <c r="J179" s="11"/>
      <c r="K179" s="11"/>
      <c r="L179" s="11"/>
    </row>
    <row r="180" spans="3:12" ht="18.75" customHeight="1">
      <c r="C180" s="11"/>
      <c r="D180" s="11"/>
      <c r="E180" s="11"/>
      <c r="F180" s="11"/>
      <c r="G180" s="11"/>
      <c r="H180" s="11"/>
      <c r="I180" s="11"/>
      <c r="J180" s="11"/>
      <c r="K180" s="11"/>
      <c r="L180" s="11"/>
    </row>
    <row r="181" spans="3:12" ht="18.75" customHeight="1">
      <c r="C181" s="11"/>
      <c r="D181" s="11"/>
      <c r="E181" s="11"/>
      <c r="F181" s="11"/>
      <c r="G181" s="11"/>
      <c r="H181" s="11"/>
      <c r="I181" s="11"/>
      <c r="J181" s="11"/>
      <c r="K181" s="11"/>
      <c r="L181" s="11"/>
    </row>
    <row r="182" spans="3:12" ht="18.75" customHeight="1">
      <c r="C182" s="11"/>
      <c r="D182" s="11"/>
      <c r="E182" s="11"/>
      <c r="F182" s="11"/>
      <c r="G182" s="11"/>
      <c r="H182" s="11"/>
      <c r="I182" s="11"/>
      <c r="J182" s="11"/>
      <c r="K182" s="11"/>
      <c r="L182" s="11"/>
    </row>
    <row r="183" spans="3:12" ht="18.75" customHeight="1">
      <c r="C183" s="11"/>
      <c r="D183" s="11"/>
      <c r="E183" s="11"/>
      <c r="F183" s="11"/>
      <c r="G183" s="11"/>
      <c r="H183" s="11"/>
      <c r="I183" s="11"/>
      <c r="J183" s="11"/>
      <c r="K183" s="11"/>
      <c r="L183" s="11"/>
    </row>
    <row r="184" spans="3:12" ht="18.75" customHeight="1">
      <c r="C184" s="11"/>
      <c r="D184" s="11"/>
      <c r="E184" s="11"/>
      <c r="F184" s="11"/>
      <c r="G184" s="11"/>
      <c r="H184" s="11"/>
      <c r="I184" s="11"/>
      <c r="J184" s="11"/>
      <c r="K184" s="11"/>
      <c r="L184" s="11"/>
    </row>
    <row r="185" spans="3:12" ht="18.75" customHeight="1">
      <c r="C185" s="11"/>
      <c r="D185" s="11"/>
      <c r="E185" s="11"/>
      <c r="F185" s="11"/>
      <c r="G185" s="11"/>
      <c r="H185" s="11"/>
      <c r="I185" s="11"/>
      <c r="J185" s="11"/>
      <c r="K185" s="11"/>
      <c r="L185" s="11"/>
    </row>
    <row r="186" spans="3:12" ht="18.75" customHeight="1">
      <c r="C186" s="11"/>
      <c r="D186" s="11"/>
      <c r="E186" s="11"/>
      <c r="F186" s="11"/>
      <c r="G186" s="11"/>
      <c r="H186" s="11"/>
      <c r="I186" s="11"/>
      <c r="J186" s="11"/>
      <c r="K186" s="11"/>
      <c r="L186" s="11"/>
    </row>
    <row r="187" spans="3:12" ht="18.75" customHeight="1">
      <c r="C187" s="11"/>
      <c r="D187" s="11"/>
      <c r="E187" s="11"/>
      <c r="F187" s="11"/>
      <c r="G187" s="11"/>
      <c r="H187" s="11"/>
      <c r="I187" s="11"/>
      <c r="J187" s="11"/>
      <c r="K187" s="11"/>
      <c r="L187" s="11"/>
    </row>
    <row r="188" spans="3:12" ht="18.75" customHeight="1">
      <c r="C188" s="11"/>
      <c r="D188" s="11"/>
      <c r="E188" s="11"/>
      <c r="F188" s="11"/>
      <c r="G188" s="11"/>
      <c r="H188" s="11"/>
      <c r="I188" s="11"/>
      <c r="J188" s="11"/>
      <c r="K188" s="11"/>
      <c r="L188" s="11"/>
    </row>
    <row r="189" spans="3:12" ht="18.75" customHeight="1">
      <c r="C189" s="11"/>
      <c r="D189" s="11"/>
      <c r="E189" s="11"/>
      <c r="F189" s="11"/>
      <c r="G189" s="11"/>
      <c r="H189" s="11"/>
      <c r="I189" s="11"/>
      <c r="J189" s="11"/>
      <c r="K189" s="11"/>
      <c r="L189" s="11"/>
    </row>
    <row r="190" spans="3:12" ht="18.75" customHeight="1">
      <c r="C190" s="11"/>
      <c r="D190" s="11"/>
      <c r="E190" s="11"/>
      <c r="F190" s="11"/>
      <c r="G190" s="11"/>
      <c r="H190" s="11"/>
      <c r="I190" s="11"/>
      <c r="J190" s="11"/>
      <c r="K190" s="11"/>
      <c r="L190" s="11"/>
    </row>
    <row r="191" spans="3:12" ht="18.75" customHeight="1">
      <c r="C191" s="11"/>
      <c r="D191" s="11"/>
      <c r="E191" s="11"/>
      <c r="F191" s="11"/>
      <c r="G191" s="11"/>
      <c r="H191" s="11"/>
      <c r="I191" s="11"/>
      <c r="J191" s="11"/>
      <c r="K191" s="11"/>
      <c r="L191" s="11"/>
    </row>
    <row r="192" spans="3:12" ht="18.75" customHeight="1">
      <c r="C192" s="11"/>
      <c r="D192" s="11"/>
      <c r="E192" s="11"/>
      <c r="F192" s="11"/>
      <c r="G192" s="11"/>
      <c r="H192" s="11"/>
      <c r="I192" s="11"/>
      <c r="J192" s="11"/>
      <c r="K192" s="11"/>
      <c r="L192" s="11"/>
    </row>
    <row r="193" spans="3:12" ht="18.75" customHeight="1">
      <c r="C193" s="11"/>
      <c r="D193" s="11"/>
      <c r="E193" s="11"/>
      <c r="F193" s="11"/>
      <c r="G193" s="11"/>
      <c r="H193" s="11"/>
      <c r="I193" s="11"/>
      <c r="J193" s="11"/>
      <c r="K193" s="11"/>
      <c r="L193" s="11"/>
    </row>
    <row r="194" spans="3:12" ht="18.75" customHeight="1">
      <c r="C194" s="11"/>
      <c r="D194" s="11"/>
      <c r="E194" s="11"/>
      <c r="F194" s="11"/>
      <c r="G194" s="11"/>
      <c r="H194" s="11"/>
      <c r="I194" s="11"/>
      <c r="J194" s="11"/>
      <c r="K194" s="11"/>
      <c r="L194" s="11"/>
    </row>
    <row r="195" spans="3:12" ht="18.75" customHeight="1">
      <c r="C195" s="11"/>
      <c r="D195" s="11"/>
      <c r="E195" s="11"/>
      <c r="F195" s="11"/>
      <c r="G195" s="11"/>
      <c r="H195" s="11"/>
      <c r="I195" s="11"/>
      <c r="J195" s="11"/>
      <c r="K195" s="11"/>
      <c r="L195" s="11"/>
    </row>
    <row r="196" spans="3:12" ht="18.75" customHeight="1">
      <c r="C196" s="11"/>
      <c r="D196" s="11"/>
      <c r="E196" s="11"/>
      <c r="F196" s="11"/>
      <c r="G196" s="11"/>
      <c r="H196" s="11"/>
      <c r="I196" s="11"/>
      <c r="J196" s="11"/>
      <c r="K196" s="11"/>
      <c r="L196" s="11"/>
    </row>
    <row r="197" spans="3:12" ht="18.75" customHeight="1">
      <c r="C197" s="11"/>
      <c r="D197" s="11"/>
      <c r="E197" s="11"/>
      <c r="F197" s="11"/>
      <c r="G197" s="11"/>
      <c r="H197" s="11"/>
      <c r="I197" s="11"/>
      <c r="J197" s="11"/>
      <c r="K197" s="11"/>
      <c r="L197" s="11"/>
    </row>
    <row r="198" spans="3:12" ht="18.75" customHeight="1">
      <c r="C198" s="11"/>
      <c r="D198" s="11"/>
      <c r="E198" s="11"/>
      <c r="F198" s="11"/>
      <c r="G198" s="11"/>
      <c r="H198" s="11"/>
      <c r="I198" s="11"/>
      <c r="J198" s="11"/>
      <c r="K198" s="11"/>
      <c r="L198" s="11"/>
    </row>
    <row r="199" spans="3:12" ht="18.75" customHeight="1">
      <c r="C199" s="11"/>
      <c r="D199" s="11"/>
      <c r="E199" s="11"/>
      <c r="F199" s="11"/>
      <c r="G199" s="11"/>
      <c r="H199" s="11"/>
      <c r="I199" s="11"/>
      <c r="J199" s="11"/>
      <c r="K199" s="11"/>
      <c r="L199" s="11"/>
    </row>
    <row r="200" spans="3:12" ht="18.75" customHeight="1">
      <c r="C200" s="11"/>
      <c r="D200" s="11"/>
      <c r="E200" s="11"/>
      <c r="F200" s="11"/>
      <c r="G200" s="11"/>
      <c r="H200" s="11"/>
      <c r="I200" s="11"/>
      <c r="J200" s="11"/>
      <c r="K200" s="11"/>
      <c r="L200" s="11"/>
    </row>
    <row r="201" spans="3:12" ht="18.75" customHeight="1">
      <c r="C201" s="11"/>
      <c r="D201" s="11"/>
      <c r="E201" s="11"/>
      <c r="F201" s="11"/>
      <c r="G201" s="11"/>
      <c r="H201" s="11"/>
      <c r="I201" s="11"/>
      <c r="J201" s="11"/>
      <c r="K201" s="11"/>
      <c r="L201" s="11"/>
    </row>
    <row r="202" spans="3:12" ht="18.75" customHeight="1">
      <c r="C202" s="11"/>
      <c r="D202" s="11"/>
      <c r="E202" s="11"/>
      <c r="F202" s="11"/>
      <c r="G202" s="11"/>
      <c r="H202" s="11"/>
      <c r="I202" s="11"/>
      <c r="J202" s="11"/>
      <c r="K202" s="11"/>
      <c r="L202" s="11"/>
    </row>
    <row r="203" spans="3:12" ht="18.75" customHeight="1">
      <c r="C203" s="11"/>
      <c r="D203" s="11"/>
      <c r="E203" s="11"/>
      <c r="F203" s="11"/>
      <c r="G203" s="11"/>
      <c r="H203" s="11"/>
      <c r="I203" s="11"/>
      <c r="J203" s="11"/>
      <c r="K203" s="11"/>
      <c r="L203" s="11"/>
    </row>
    <row r="204" spans="3:12" ht="18.75" customHeight="1">
      <c r="C204" s="11"/>
      <c r="D204" s="11"/>
      <c r="E204" s="11"/>
      <c r="F204" s="11"/>
      <c r="G204" s="11"/>
      <c r="H204" s="11"/>
      <c r="I204" s="11"/>
      <c r="J204" s="11"/>
      <c r="K204" s="11"/>
      <c r="L204" s="11"/>
    </row>
    <row r="205" spans="3:12" ht="18.75" customHeight="1">
      <c r="C205" s="11"/>
      <c r="D205" s="11"/>
      <c r="E205" s="11"/>
      <c r="F205" s="11"/>
      <c r="G205" s="11"/>
      <c r="H205" s="11"/>
      <c r="I205" s="11"/>
      <c r="J205" s="11"/>
      <c r="K205" s="11"/>
      <c r="L205" s="11"/>
    </row>
    <row r="206" spans="3:12" ht="18.75" customHeight="1">
      <c r="C206" s="11"/>
      <c r="D206" s="11"/>
      <c r="E206" s="11"/>
      <c r="F206" s="11"/>
      <c r="G206" s="11"/>
      <c r="H206" s="11"/>
      <c r="I206" s="11"/>
      <c r="J206" s="11"/>
      <c r="K206" s="11"/>
      <c r="L206" s="11"/>
    </row>
    <row r="207" spans="3:12" ht="18.75" customHeight="1">
      <c r="C207" s="11"/>
      <c r="D207" s="11"/>
      <c r="E207" s="11"/>
      <c r="F207" s="11"/>
      <c r="G207" s="11"/>
      <c r="H207" s="11"/>
      <c r="I207" s="11"/>
      <c r="J207" s="11"/>
      <c r="K207" s="11"/>
      <c r="L207" s="11"/>
    </row>
    <row r="208" spans="3:12" ht="18.75" customHeight="1">
      <c r="C208" s="11"/>
      <c r="D208" s="11"/>
      <c r="E208" s="11"/>
      <c r="F208" s="11"/>
      <c r="G208" s="11"/>
      <c r="H208" s="11"/>
      <c r="I208" s="11"/>
      <c r="J208" s="11"/>
      <c r="K208" s="11"/>
      <c r="L208" s="11"/>
    </row>
    <row r="209" spans="3:12" ht="18.75" customHeight="1">
      <c r="C209" s="11"/>
      <c r="D209" s="11"/>
      <c r="E209" s="11"/>
      <c r="F209" s="11"/>
      <c r="G209" s="11"/>
      <c r="H209" s="11"/>
      <c r="I209" s="11"/>
      <c r="J209" s="11"/>
      <c r="K209" s="11"/>
      <c r="L209" s="11"/>
    </row>
    <row r="210" spans="3:12" ht="18.75" customHeight="1">
      <c r="C210" s="11"/>
      <c r="D210" s="11"/>
      <c r="E210" s="11"/>
      <c r="F210" s="11"/>
      <c r="G210" s="11"/>
      <c r="H210" s="11"/>
      <c r="I210" s="11"/>
      <c r="J210" s="11"/>
      <c r="K210" s="11"/>
      <c r="L210" s="11"/>
    </row>
    <row r="211" spans="3:12" ht="18.75" customHeight="1">
      <c r="C211" s="11"/>
      <c r="D211" s="11"/>
      <c r="E211" s="11"/>
      <c r="F211" s="11"/>
      <c r="G211" s="11"/>
      <c r="H211" s="11"/>
      <c r="I211" s="11"/>
      <c r="J211" s="11"/>
      <c r="K211" s="11"/>
      <c r="L211" s="11"/>
    </row>
    <row r="212" spans="3:12" ht="18.75" customHeight="1">
      <c r="C212" s="11"/>
      <c r="D212" s="11"/>
      <c r="E212" s="11"/>
      <c r="F212" s="11"/>
      <c r="G212" s="11"/>
      <c r="H212" s="11"/>
      <c r="I212" s="11"/>
      <c r="J212" s="11"/>
      <c r="K212" s="11"/>
      <c r="L212" s="11"/>
    </row>
    <row r="213" spans="3:12" ht="18.75" customHeight="1">
      <c r="C213" s="11"/>
      <c r="D213" s="11"/>
      <c r="E213" s="11"/>
      <c r="F213" s="11"/>
      <c r="G213" s="11"/>
      <c r="H213" s="11"/>
      <c r="I213" s="11"/>
      <c r="J213" s="11"/>
      <c r="K213" s="11"/>
      <c r="L213" s="11"/>
    </row>
    <row r="214" spans="3:12" ht="18.75" customHeight="1">
      <c r="C214" s="11"/>
      <c r="D214" s="11"/>
      <c r="E214" s="11"/>
      <c r="F214" s="11"/>
      <c r="G214" s="11"/>
      <c r="H214" s="11"/>
      <c r="I214" s="11"/>
      <c r="J214" s="11"/>
      <c r="K214" s="11"/>
      <c r="L214" s="11"/>
    </row>
    <row r="215" spans="3:12" ht="18.75" customHeight="1">
      <c r="C215" s="11"/>
      <c r="D215" s="11"/>
      <c r="E215" s="11"/>
      <c r="F215" s="11"/>
      <c r="G215" s="11"/>
      <c r="H215" s="11"/>
      <c r="I215" s="11"/>
      <c r="J215" s="11"/>
      <c r="K215" s="11"/>
      <c r="L215" s="11"/>
    </row>
    <row r="216" spans="3:12" ht="18.75" customHeight="1">
      <c r="C216" s="11"/>
      <c r="D216" s="11"/>
      <c r="E216" s="11"/>
      <c r="F216" s="11"/>
      <c r="G216" s="11"/>
      <c r="H216" s="11"/>
      <c r="I216" s="11"/>
      <c r="J216" s="11"/>
      <c r="K216" s="11"/>
      <c r="L216" s="11"/>
    </row>
  </sheetData>
  <sheetProtection password="DEFC" sheet="1" selectLockedCells="1"/>
  <mergeCells count="7">
    <mergeCell ref="E11:F11"/>
    <mergeCell ref="H11:K11"/>
    <mergeCell ref="A1:M1"/>
    <mergeCell ref="C11:D11"/>
    <mergeCell ref="C4:D4"/>
    <mergeCell ref="E4:F4"/>
    <mergeCell ref="G4:H4"/>
  </mergeCells>
  <printOptions horizontalCentered="1"/>
  <pageMargins left="0.2" right="0.2" top="0.23" bottom="0.42" header="0.17" footer="0.17"/>
  <pageSetup scale="86" orientation="landscape" r:id="rId1"/>
  <headerFooter>
    <oddFooter>&amp;L&amp;D  &amp;T&amp;R&amp;F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16"/>
  <sheetViews>
    <sheetView workbookViewId="0">
      <selection activeCell="G3" sqref="G3"/>
    </sheetView>
  </sheetViews>
  <sheetFormatPr defaultColWidth="9.109375" defaultRowHeight="18.75" customHeight="1"/>
  <cols>
    <col min="1" max="1" width="17.33203125" style="3" customWidth="1"/>
    <col min="2" max="2" width="6.109375" style="20" bestFit="1" customWidth="1"/>
    <col min="3" max="3" width="17.109375" style="3" bestFit="1" customWidth="1"/>
    <col min="4" max="5" width="11.109375" style="3" customWidth="1"/>
    <col min="6" max="6" width="11.109375" style="23" customWidth="1"/>
    <col min="7" max="12" width="11.109375" style="11" customWidth="1"/>
    <col min="13" max="13" width="11.88671875" style="11" bestFit="1" customWidth="1"/>
    <col min="14" max="20" width="11.109375" style="11" customWidth="1"/>
    <col min="21" max="16384" width="9.109375" style="3"/>
  </cols>
  <sheetData>
    <row r="1" spans="1:21" ht="18.75" customHeight="1">
      <c r="A1" s="329" t="s">
        <v>38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</row>
    <row r="2" spans="1:21" ht="18.75" customHeight="1" thickBot="1">
      <c r="A2" s="1" t="s">
        <v>13</v>
      </c>
      <c r="B2" s="55"/>
      <c r="C2" s="56" t="str">
        <f>'Tuition Detail Sample'!C2</f>
        <v>Sample School Name</v>
      </c>
      <c r="D2" s="57"/>
      <c r="E2" s="12"/>
      <c r="F2" s="21"/>
      <c r="G2" s="14"/>
      <c r="H2" s="14"/>
      <c r="I2" s="14"/>
      <c r="J2" s="2" t="s">
        <v>12</v>
      </c>
      <c r="K2" s="58" t="str">
        <f>'Tuition Detail Sample'!L2</f>
        <v>2010-11</v>
      </c>
      <c r="L2" s="12"/>
    </row>
    <row r="3" spans="1:21" ht="18.75" customHeight="1">
      <c r="A3" s="18"/>
      <c r="B3" s="19"/>
      <c r="C3" s="14"/>
      <c r="D3" s="14"/>
      <c r="E3" s="14"/>
      <c r="F3" s="22"/>
      <c r="G3" s="3"/>
      <c r="H3" s="3"/>
      <c r="I3" s="3"/>
      <c r="J3" s="3"/>
      <c r="K3" s="3"/>
      <c r="L3" s="3"/>
      <c r="M3" s="3"/>
    </row>
    <row r="4" spans="1:21" ht="18.75" customHeight="1">
      <c r="A4" s="134" t="s">
        <v>62</v>
      </c>
      <c r="G4" s="3"/>
      <c r="H4" s="3"/>
      <c r="I4" s="14"/>
      <c r="J4" s="1"/>
      <c r="K4" s="106"/>
      <c r="L4" s="14"/>
    </row>
    <row r="5" spans="1:21" ht="18.75" customHeight="1">
      <c r="A5" s="134" t="s">
        <v>63</v>
      </c>
      <c r="G5" s="3"/>
      <c r="H5" s="3"/>
      <c r="I5" s="3"/>
      <c r="J5" s="28"/>
      <c r="K5" s="29"/>
      <c r="L5" s="30" t="s">
        <v>50</v>
      </c>
      <c r="M5" s="64">
        <f>D29/B29</f>
        <v>3150</v>
      </c>
    </row>
    <row r="6" spans="1:21" ht="18.75" customHeight="1">
      <c r="A6" s="17"/>
      <c r="G6" s="3"/>
      <c r="H6" s="3"/>
      <c r="I6" s="3"/>
      <c r="J6" s="31"/>
      <c r="K6" s="14"/>
      <c r="L6" s="14"/>
      <c r="M6" s="50"/>
    </row>
    <row r="7" spans="1:21" ht="18.75" customHeight="1">
      <c r="A7" s="17"/>
      <c r="G7" s="3"/>
      <c r="H7" s="3"/>
      <c r="I7" s="3"/>
      <c r="J7" s="31"/>
      <c r="K7" s="14"/>
      <c r="L7" s="1" t="s">
        <v>49</v>
      </c>
      <c r="M7" s="65">
        <v>5619</v>
      </c>
    </row>
    <row r="8" spans="1:21" ht="18.75" customHeight="1">
      <c r="A8" s="17"/>
      <c r="G8" s="3"/>
      <c r="H8" s="3"/>
      <c r="I8" s="3"/>
      <c r="J8" s="31"/>
      <c r="K8" s="14"/>
      <c r="L8" s="14"/>
      <c r="M8" s="50"/>
    </row>
    <row r="9" spans="1:21" ht="18.75" customHeight="1">
      <c r="A9" s="17"/>
      <c r="G9" s="3"/>
      <c r="H9" s="3"/>
      <c r="I9" s="3"/>
      <c r="J9" s="32"/>
      <c r="K9" s="33"/>
      <c r="L9" s="34" t="s">
        <v>51</v>
      </c>
      <c r="M9" s="66">
        <f>M5-M7</f>
        <v>-2469</v>
      </c>
    </row>
    <row r="11" spans="1:21" s="6" customFormat="1" ht="18.75" customHeight="1">
      <c r="A11" s="92" t="s">
        <v>9</v>
      </c>
      <c r="B11" s="92" t="s">
        <v>6</v>
      </c>
      <c r="C11" s="123" t="s">
        <v>10</v>
      </c>
      <c r="D11" s="126" t="s">
        <v>61</v>
      </c>
      <c r="E11" s="340" t="s">
        <v>41</v>
      </c>
      <c r="F11" s="338"/>
      <c r="G11" s="105" t="s">
        <v>36</v>
      </c>
      <c r="H11" s="105" t="s">
        <v>36</v>
      </c>
      <c r="I11" s="105" t="s">
        <v>36</v>
      </c>
      <c r="J11" s="105" t="s">
        <v>36</v>
      </c>
      <c r="K11" s="105" t="s">
        <v>36</v>
      </c>
      <c r="L11" s="105" t="s">
        <v>36</v>
      </c>
      <c r="M11" s="105" t="s">
        <v>36</v>
      </c>
      <c r="N11" s="105" t="s">
        <v>36</v>
      </c>
      <c r="O11" s="105" t="s">
        <v>36</v>
      </c>
      <c r="P11" s="105" t="s">
        <v>36</v>
      </c>
      <c r="Q11" s="105" t="s">
        <v>36</v>
      </c>
      <c r="R11" s="128" t="s">
        <v>36</v>
      </c>
      <c r="S11" s="131" t="s">
        <v>35</v>
      </c>
      <c r="T11" s="4"/>
      <c r="U11" s="5"/>
    </row>
    <row r="12" spans="1:21" s="6" customFormat="1" ht="30" customHeight="1">
      <c r="A12" s="7" t="s">
        <v>8</v>
      </c>
      <c r="B12" s="7" t="s">
        <v>7</v>
      </c>
      <c r="C12" s="124" t="s">
        <v>11</v>
      </c>
      <c r="D12" s="127" t="s">
        <v>60</v>
      </c>
      <c r="E12" s="40" t="s">
        <v>43</v>
      </c>
      <c r="F12" s="25" t="s">
        <v>42</v>
      </c>
      <c r="G12" s="24" t="s">
        <v>23</v>
      </c>
      <c r="H12" s="24" t="s">
        <v>24</v>
      </c>
      <c r="I12" s="24" t="s">
        <v>25</v>
      </c>
      <c r="J12" s="24" t="s">
        <v>26</v>
      </c>
      <c r="K12" s="24" t="s">
        <v>37</v>
      </c>
      <c r="L12" s="24" t="s">
        <v>27</v>
      </c>
      <c r="M12" s="24" t="s">
        <v>28</v>
      </c>
      <c r="N12" s="24" t="s">
        <v>29</v>
      </c>
      <c r="O12" s="24" t="s">
        <v>30</v>
      </c>
      <c r="P12" s="24" t="s">
        <v>31</v>
      </c>
      <c r="Q12" s="24" t="s">
        <v>32</v>
      </c>
      <c r="R12" s="129" t="s">
        <v>33</v>
      </c>
      <c r="S12" s="132" t="s">
        <v>34</v>
      </c>
      <c r="T12" s="4"/>
      <c r="U12" s="5"/>
    </row>
    <row r="13" spans="1:21" s="6" customFormat="1" ht="18.75" customHeight="1">
      <c r="A13" s="25"/>
      <c r="B13" s="25"/>
      <c r="C13" s="95"/>
      <c r="D13" s="41"/>
      <c r="E13" s="125"/>
      <c r="F13" s="118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30"/>
      <c r="S13" s="133"/>
      <c r="T13" s="4"/>
      <c r="U13" s="5"/>
    </row>
    <row r="14" spans="1:21" s="15" customFormat="1" ht="18.75" customHeight="1">
      <c r="A14" s="67" t="str">
        <f>'Tuition Detail Sample'!A14</f>
        <v>Sample Family #1</v>
      </c>
      <c r="B14" s="68">
        <f>'Tuition Detail Sample'!B14</f>
        <v>1</v>
      </c>
      <c r="C14" s="120" t="str">
        <f>'Tuition Detail Sample'!M14</f>
        <v>Aug 50%/Jan 50%</v>
      </c>
      <c r="D14" s="71">
        <f>'Tuition Detail Sample'!L14</f>
        <v>3000</v>
      </c>
      <c r="E14" s="121"/>
      <c r="F14" s="116"/>
      <c r="G14" s="69"/>
      <c r="H14" s="69">
        <v>1500</v>
      </c>
      <c r="I14" s="69"/>
      <c r="J14" s="69"/>
      <c r="K14" s="69"/>
      <c r="L14" s="69"/>
      <c r="M14" s="69">
        <v>1500</v>
      </c>
      <c r="N14" s="69"/>
      <c r="O14" s="69"/>
      <c r="P14" s="69"/>
      <c r="Q14" s="69"/>
      <c r="R14" s="70"/>
      <c r="S14" s="71">
        <f>D14-SUM(F14:R14)</f>
        <v>0</v>
      </c>
      <c r="T14" s="16"/>
    </row>
    <row r="15" spans="1:21" s="15" customFormat="1" ht="18.75" customHeight="1">
      <c r="A15" s="67" t="str">
        <f>'Tuition Detail Sample'!A15</f>
        <v>Sample Family #2</v>
      </c>
      <c r="B15" s="68">
        <f>'Tuition Detail Sample'!B15</f>
        <v>2</v>
      </c>
      <c r="C15" s="120" t="str">
        <f>'Tuition Detail Sample'!M15</f>
        <v>TCC</v>
      </c>
      <c r="D15" s="71">
        <f>'Tuition Detail Sample'!L15</f>
        <v>6300</v>
      </c>
      <c r="E15" s="121">
        <v>40589</v>
      </c>
      <c r="F15" s="116">
        <v>2000</v>
      </c>
      <c r="G15" s="69"/>
      <c r="H15" s="69">
        <v>6300</v>
      </c>
      <c r="I15" s="69"/>
      <c r="J15" s="69"/>
      <c r="K15" s="69"/>
      <c r="L15" s="69"/>
      <c r="M15" s="69"/>
      <c r="N15" s="69">
        <v>-2000</v>
      </c>
      <c r="O15" s="69"/>
      <c r="P15" s="69"/>
      <c r="Q15" s="69"/>
      <c r="R15" s="70"/>
      <c r="S15" s="71">
        <f>D15-SUM(F15:R15)</f>
        <v>0</v>
      </c>
      <c r="T15" s="16"/>
    </row>
    <row r="16" spans="1:21" s="15" customFormat="1" ht="18.75" customHeight="1">
      <c r="A16" s="67" t="str">
        <f>'Tuition Detail Sample'!A16</f>
        <v>Sample Family #3</v>
      </c>
      <c r="B16" s="68">
        <f>'Tuition Detail Sample'!B16</f>
        <v>1</v>
      </c>
      <c r="C16" s="120" t="str">
        <f>'Tuition Detail Sample'!M16</f>
        <v>Monthly Aug-May</v>
      </c>
      <c r="D16" s="71">
        <f>'Tuition Detail Sample'!L16</f>
        <v>3000</v>
      </c>
      <c r="E16" s="121"/>
      <c r="F16" s="116"/>
      <c r="G16" s="69"/>
      <c r="H16" s="69">
        <v>300</v>
      </c>
      <c r="I16" s="69">
        <v>300</v>
      </c>
      <c r="J16" s="69">
        <v>300</v>
      </c>
      <c r="K16" s="69">
        <v>300</v>
      </c>
      <c r="L16" s="69">
        <v>300</v>
      </c>
      <c r="M16" s="69">
        <v>300</v>
      </c>
      <c r="N16" s="69">
        <v>300</v>
      </c>
      <c r="O16" s="69">
        <v>300</v>
      </c>
      <c r="P16" s="69"/>
      <c r="Q16" s="69"/>
      <c r="R16" s="70"/>
      <c r="S16" s="71">
        <f>D16-SUM(F16:R16)</f>
        <v>600</v>
      </c>
      <c r="T16" s="16"/>
    </row>
    <row r="17" spans="1:24" ht="18.75" customHeight="1">
      <c r="A17" s="67" t="str">
        <f>'Tuition Detail Sample'!A17</f>
        <v>Sample Family #4</v>
      </c>
      <c r="B17" s="68">
        <f>'Tuition Detail Sample'!B17</f>
        <v>2</v>
      </c>
      <c r="C17" s="120" t="str">
        <f>'Tuition Detail Sample'!M17</f>
        <v>FACTS</v>
      </c>
      <c r="D17" s="71">
        <f>'Tuition Detail Sample'!L17</f>
        <v>6600</v>
      </c>
      <c r="E17" s="122"/>
      <c r="F17" s="117"/>
      <c r="G17" s="74"/>
      <c r="H17" s="74">
        <v>6600</v>
      </c>
      <c r="I17" s="74"/>
      <c r="J17" s="74"/>
      <c r="K17" s="74"/>
      <c r="L17" s="74"/>
      <c r="M17" s="74"/>
      <c r="N17" s="74"/>
      <c r="O17" s="74"/>
      <c r="P17" s="74"/>
      <c r="Q17" s="74"/>
      <c r="R17" s="75"/>
      <c r="S17" s="71">
        <f>D17-SUM(F17:R17)</f>
        <v>0</v>
      </c>
    </row>
    <row r="18" spans="1:24" s="109" customFormat="1" ht="18.75" customHeight="1">
      <c r="A18" s="98"/>
      <c r="B18" s="107"/>
      <c r="C18" s="135"/>
      <c r="D18" s="103"/>
      <c r="E18" s="136"/>
      <c r="F18" s="108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1"/>
      <c r="S18" s="103"/>
      <c r="T18" s="111"/>
    </row>
    <row r="19" spans="1:24" s="109" customFormat="1" ht="18.75" customHeight="1">
      <c r="A19" s="98"/>
      <c r="B19" s="107"/>
      <c r="C19" s="135"/>
      <c r="D19" s="103"/>
      <c r="E19" s="136"/>
      <c r="F19" s="108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1"/>
      <c r="S19" s="103"/>
      <c r="T19" s="111"/>
    </row>
    <row r="20" spans="1:24" s="109" customFormat="1" ht="18.75" customHeight="1">
      <c r="A20" s="98"/>
      <c r="B20" s="107"/>
      <c r="C20" s="135"/>
      <c r="D20" s="103"/>
      <c r="E20" s="136"/>
      <c r="F20" s="108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1"/>
      <c r="S20" s="103"/>
      <c r="T20" s="111"/>
    </row>
    <row r="21" spans="1:24" s="109" customFormat="1" ht="18.75" customHeight="1">
      <c r="A21" s="98"/>
      <c r="B21" s="107"/>
      <c r="C21" s="135"/>
      <c r="D21" s="103"/>
      <c r="E21" s="136"/>
      <c r="F21" s="108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1"/>
      <c r="S21" s="103"/>
      <c r="T21" s="111"/>
    </row>
    <row r="22" spans="1:24" s="109" customFormat="1" ht="18.75" customHeight="1">
      <c r="A22" s="98"/>
      <c r="B22" s="107"/>
      <c r="C22" s="135"/>
      <c r="D22" s="103"/>
      <c r="E22" s="136"/>
      <c r="F22" s="108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1"/>
      <c r="S22" s="103"/>
      <c r="T22" s="111"/>
    </row>
    <row r="23" spans="1:24" s="109" customFormat="1" ht="18.75" customHeight="1">
      <c r="A23" s="98"/>
      <c r="B23" s="107"/>
      <c r="C23" s="135"/>
      <c r="D23" s="103"/>
      <c r="E23" s="136"/>
      <c r="F23" s="108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1"/>
      <c r="S23" s="103"/>
      <c r="T23" s="111"/>
    </row>
    <row r="24" spans="1:24" s="109" customFormat="1" ht="18.75" customHeight="1">
      <c r="A24" s="98"/>
      <c r="B24" s="107"/>
      <c r="C24" s="135"/>
      <c r="D24" s="103"/>
      <c r="E24" s="136"/>
      <c r="F24" s="108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1"/>
      <c r="S24" s="103"/>
      <c r="T24" s="111"/>
    </row>
    <row r="25" spans="1:24" s="109" customFormat="1" ht="18.75" customHeight="1">
      <c r="A25" s="98"/>
      <c r="B25" s="107"/>
      <c r="C25" s="135"/>
      <c r="D25" s="103"/>
      <c r="E25" s="136"/>
      <c r="F25" s="108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1"/>
      <c r="S25" s="103"/>
      <c r="T25" s="111"/>
    </row>
    <row r="26" spans="1:24" s="109" customFormat="1" ht="18.75" customHeight="1">
      <c r="A26" s="98"/>
      <c r="B26" s="107"/>
      <c r="C26" s="135"/>
      <c r="D26" s="103"/>
      <c r="E26" s="136"/>
      <c r="F26" s="108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1"/>
      <c r="S26" s="103"/>
      <c r="T26" s="111"/>
    </row>
    <row r="27" spans="1:24" s="109" customFormat="1" ht="18.75" customHeight="1">
      <c r="A27" s="98"/>
      <c r="B27" s="107"/>
      <c r="C27" s="135"/>
      <c r="D27" s="103"/>
      <c r="E27" s="136"/>
      <c r="F27" s="108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1"/>
      <c r="S27" s="103"/>
      <c r="T27" s="111"/>
    </row>
    <row r="28" spans="1:24" ht="18.75" customHeight="1">
      <c r="A28" s="109"/>
      <c r="B28" s="110"/>
      <c r="C28" s="109"/>
      <c r="D28" s="111"/>
      <c r="E28" s="109"/>
      <c r="F28" s="112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</row>
    <row r="29" spans="1:24" ht="18.75" customHeight="1">
      <c r="A29" s="78" t="s">
        <v>18</v>
      </c>
      <c r="B29" s="78">
        <f>SUM(B14:B17)</f>
        <v>6</v>
      </c>
      <c r="C29" s="109"/>
      <c r="D29" s="81">
        <f t="shared" ref="D29:S29" si="0">SUM(D14:D17)</f>
        <v>18900</v>
      </c>
      <c r="E29" s="109"/>
      <c r="F29" s="79">
        <f t="shared" si="0"/>
        <v>2000</v>
      </c>
      <c r="G29" s="79">
        <f t="shared" si="0"/>
        <v>0</v>
      </c>
      <c r="H29" s="79">
        <f t="shared" si="0"/>
        <v>14700</v>
      </c>
      <c r="I29" s="79">
        <f t="shared" si="0"/>
        <v>300</v>
      </c>
      <c r="J29" s="79">
        <f t="shared" si="0"/>
        <v>300</v>
      </c>
      <c r="K29" s="79">
        <f t="shared" si="0"/>
        <v>300</v>
      </c>
      <c r="L29" s="79">
        <f t="shared" si="0"/>
        <v>300</v>
      </c>
      <c r="M29" s="79">
        <f t="shared" si="0"/>
        <v>1800</v>
      </c>
      <c r="N29" s="79">
        <f t="shared" si="0"/>
        <v>-1700</v>
      </c>
      <c r="O29" s="79">
        <f t="shared" si="0"/>
        <v>300</v>
      </c>
      <c r="P29" s="79">
        <f t="shared" si="0"/>
        <v>0</v>
      </c>
      <c r="Q29" s="79">
        <f t="shared" si="0"/>
        <v>0</v>
      </c>
      <c r="R29" s="80">
        <f t="shared" si="0"/>
        <v>0</v>
      </c>
      <c r="S29" s="81">
        <f t="shared" si="0"/>
        <v>600</v>
      </c>
    </row>
    <row r="30" spans="1:24" ht="18.75" customHeight="1">
      <c r="A30" s="114"/>
      <c r="B30" s="113"/>
      <c r="C30" s="109"/>
      <c r="D30" s="115"/>
      <c r="E30" s="109"/>
      <c r="F30" s="112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</row>
    <row r="31" spans="1:24" ht="18.75" customHeight="1">
      <c r="A31" s="114"/>
      <c r="B31" s="82"/>
      <c r="C31" s="85"/>
      <c r="D31" s="86"/>
      <c r="E31" s="109"/>
      <c r="F31" s="112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</row>
    <row r="32" spans="1:24" ht="18.75" customHeight="1">
      <c r="A32" s="14"/>
      <c r="B32" s="19"/>
      <c r="C32" s="14"/>
      <c r="D32" s="13"/>
      <c r="E32" s="14"/>
      <c r="F32" s="22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4"/>
      <c r="V32" s="14"/>
      <c r="W32" s="14"/>
      <c r="X32" s="14"/>
    </row>
    <row r="33" spans="4:4" ht="18.75" customHeight="1">
      <c r="D33" s="11"/>
    </row>
    <row r="34" spans="4:4" ht="18.75" customHeight="1">
      <c r="D34" s="11"/>
    </row>
    <row r="35" spans="4:4" ht="18.75" customHeight="1">
      <c r="D35" s="11"/>
    </row>
    <row r="36" spans="4:4" ht="18.75" customHeight="1">
      <c r="D36" s="11"/>
    </row>
    <row r="37" spans="4:4" ht="18.75" customHeight="1">
      <c r="D37" s="11"/>
    </row>
    <row r="38" spans="4:4" ht="18.75" customHeight="1">
      <c r="D38" s="11"/>
    </row>
    <row r="39" spans="4:4" ht="18.75" customHeight="1">
      <c r="D39" s="11"/>
    </row>
    <row r="40" spans="4:4" ht="18.75" customHeight="1">
      <c r="D40" s="11"/>
    </row>
    <row r="41" spans="4:4" ht="18.75" customHeight="1">
      <c r="D41" s="11"/>
    </row>
    <row r="42" spans="4:4" ht="18.75" customHeight="1">
      <c r="D42" s="11"/>
    </row>
    <row r="43" spans="4:4" ht="18.75" customHeight="1">
      <c r="D43" s="11"/>
    </row>
    <row r="44" spans="4:4" ht="18.75" customHeight="1">
      <c r="D44" s="11"/>
    </row>
    <row r="45" spans="4:4" ht="18.75" customHeight="1">
      <c r="D45" s="11"/>
    </row>
    <row r="46" spans="4:4" ht="18.75" customHeight="1">
      <c r="D46" s="11"/>
    </row>
    <row r="47" spans="4:4" ht="18.75" customHeight="1">
      <c r="D47" s="11"/>
    </row>
    <row r="48" spans="4:4" ht="18.75" customHeight="1">
      <c r="D48" s="11"/>
    </row>
    <row r="49" spans="4:4" ht="18.75" customHeight="1">
      <c r="D49" s="11"/>
    </row>
    <row r="50" spans="4:4" ht="18.75" customHeight="1">
      <c r="D50" s="11"/>
    </row>
    <row r="51" spans="4:4" ht="18.75" customHeight="1">
      <c r="D51" s="11"/>
    </row>
    <row r="52" spans="4:4" ht="18.75" customHeight="1">
      <c r="D52" s="11"/>
    </row>
    <row r="53" spans="4:4" ht="18.75" customHeight="1">
      <c r="D53" s="11"/>
    </row>
    <row r="54" spans="4:4" ht="18.75" customHeight="1">
      <c r="D54" s="11"/>
    </row>
    <row r="55" spans="4:4" ht="18.75" customHeight="1">
      <c r="D55" s="11"/>
    </row>
    <row r="56" spans="4:4" ht="18.75" customHeight="1">
      <c r="D56" s="11"/>
    </row>
    <row r="57" spans="4:4" ht="18.75" customHeight="1">
      <c r="D57" s="11"/>
    </row>
    <row r="58" spans="4:4" ht="18.75" customHeight="1">
      <c r="D58" s="11"/>
    </row>
    <row r="59" spans="4:4" ht="18.75" customHeight="1">
      <c r="D59" s="11"/>
    </row>
    <row r="60" spans="4:4" ht="18.75" customHeight="1">
      <c r="D60" s="11"/>
    </row>
    <row r="61" spans="4:4" ht="18.75" customHeight="1">
      <c r="D61" s="11"/>
    </row>
    <row r="62" spans="4:4" ht="18.75" customHeight="1">
      <c r="D62" s="11"/>
    </row>
    <row r="63" spans="4:4" ht="18.75" customHeight="1">
      <c r="D63" s="11"/>
    </row>
    <row r="64" spans="4:4" ht="18.75" customHeight="1">
      <c r="D64" s="11"/>
    </row>
    <row r="65" spans="4:4" ht="18.75" customHeight="1">
      <c r="D65" s="11"/>
    </row>
    <row r="66" spans="4:4" ht="18.75" customHeight="1">
      <c r="D66" s="11"/>
    </row>
    <row r="67" spans="4:4" ht="18.75" customHeight="1">
      <c r="D67" s="11"/>
    </row>
    <row r="68" spans="4:4" ht="18.75" customHeight="1">
      <c r="D68" s="11"/>
    </row>
    <row r="69" spans="4:4" ht="18.75" customHeight="1">
      <c r="D69" s="11"/>
    </row>
    <row r="70" spans="4:4" ht="18.75" customHeight="1">
      <c r="D70" s="11"/>
    </row>
    <row r="71" spans="4:4" ht="18.75" customHeight="1">
      <c r="D71" s="11"/>
    </row>
    <row r="72" spans="4:4" ht="18.75" customHeight="1">
      <c r="D72" s="11"/>
    </row>
    <row r="73" spans="4:4" ht="18.75" customHeight="1">
      <c r="D73" s="11"/>
    </row>
    <row r="74" spans="4:4" ht="18.75" customHeight="1">
      <c r="D74" s="11"/>
    </row>
    <row r="75" spans="4:4" ht="18.75" customHeight="1">
      <c r="D75" s="11"/>
    </row>
    <row r="76" spans="4:4" ht="18.75" customHeight="1">
      <c r="D76" s="11"/>
    </row>
    <row r="77" spans="4:4" ht="18.75" customHeight="1">
      <c r="D77" s="11"/>
    </row>
    <row r="78" spans="4:4" ht="18.75" customHeight="1">
      <c r="D78" s="11"/>
    </row>
    <row r="79" spans="4:4" ht="18.75" customHeight="1">
      <c r="D79" s="11"/>
    </row>
    <row r="80" spans="4:4" ht="18.75" customHeight="1">
      <c r="D80" s="11"/>
    </row>
    <row r="81" spans="4:4" ht="18.75" customHeight="1">
      <c r="D81" s="11"/>
    </row>
    <row r="82" spans="4:4" ht="18.75" customHeight="1">
      <c r="D82" s="11"/>
    </row>
    <row r="83" spans="4:4" ht="18.75" customHeight="1">
      <c r="D83" s="11"/>
    </row>
    <row r="84" spans="4:4" ht="18.75" customHeight="1">
      <c r="D84" s="11"/>
    </row>
    <row r="85" spans="4:4" ht="18.75" customHeight="1">
      <c r="D85" s="11"/>
    </row>
    <row r="86" spans="4:4" ht="18.75" customHeight="1">
      <c r="D86" s="11"/>
    </row>
    <row r="87" spans="4:4" ht="18.75" customHeight="1">
      <c r="D87" s="11"/>
    </row>
    <row r="88" spans="4:4" ht="18.75" customHeight="1">
      <c r="D88" s="11"/>
    </row>
    <row r="89" spans="4:4" ht="18.75" customHeight="1">
      <c r="D89" s="11"/>
    </row>
    <row r="90" spans="4:4" ht="18.75" customHeight="1">
      <c r="D90" s="11"/>
    </row>
    <row r="91" spans="4:4" ht="18.75" customHeight="1">
      <c r="D91" s="11"/>
    </row>
    <row r="92" spans="4:4" ht="18.75" customHeight="1">
      <c r="D92" s="11"/>
    </row>
    <row r="93" spans="4:4" ht="18.75" customHeight="1">
      <c r="D93" s="11"/>
    </row>
    <row r="94" spans="4:4" ht="18.75" customHeight="1">
      <c r="D94" s="11"/>
    </row>
    <row r="95" spans="4:4" ht="18.75" customHeight="1">
      <c r="D95" s="11"/>
    </row>
    <row r="96" spans="4:4" ht="18.75" customHeight="1">
      <c r="D96" s="11"/>
    </row>
    <row r="97" spans="4:4" ht="18.75" customHeight="1">
      <c r="D97" s="11"/>
    </row>
    <row r="98" spans="4:4" ht="18.75" customHeight="1">
      <c r="D98" s="11"/>
    </row>
    <row r="99" spans="4:4" ht="18.75" customHeight="1">
      <c r="D99" s="11"/>
    </row>
    <row r="100" spans="4:4" ht="18.75" customHeight="1">
      <c r="D100" s="11"/>
    </row>
    <row r="101" spans="4:4" ht="18.75" customHeight="1">
      <c r="D101" s="11"/>
    </row>
    <row r="102" spans="4:4" ht="18.75" customHeight="1">
      <c r="D102" s="11"/>
    </row>
    <row r="103" spans="4:4" ht="18.75" customHeight="1">
      <c r="D103" s="11"/>
    </row>
    <row r="104" spans="4:4" ht="18.75" customHeight="1">
      <c r="D104" s="11"/>
    </row>
    <row r="105" spans="4:4" ht="18.75" customHeight="1">
      <c r="D105" s="11"/>
    </row>
    <row r="106" spans="4:4" ht="18.75" customHeight="1">
      <c r="D106" s="11"/>
    </row>
    <row r="107" spans="4:4" ht="18.75" customHeight="1">
      <c r="D107" s="11"/>
    </row>
    <row r="108" spans="4:4" ht="18.75" customHeight="1">
      <c r="D108" s="11"/>
    </row>
    <row r="109" spans="4:4" ht="18.75" customHeight="1">
      <c r="D109" s="11"/>
    </row>
    <row r="110" spans="4:4" ht="18.75" customHeight="1">
      <c r="D110" s="11"/>
    </row>
    <row r="111" spans="4:4" ht="18.75" customHeight="1">
      <c r="D111" s="11"/>
    </row>
    <row r="112" spans="4:4" ht="18.75" customHeight="1">
      <c r="D112" s="11"/>
    </row>
    <row r="113" spans="4:4" ht="18.75" customHeight="1">
      <c r="D113" s="11"/>
    </row>
    <row r="114" spans="4:4" ht="18.75" customHeight="1">
      <c r="D114" s="11"/>
    </row>
    <row r="115" spans="4:4" ht="18.75" customHeight="1">
      <c r="D115" s="11"/>
    </row>
    <row r="116" spans="4:4" ht="18.75" customHeight="1">
      <c r="D116" s="11"/>
    </row>
    <row r="117" spans="4:4" ht="18.75" customHeight="1">
      <c r="D117" s="11"/>
    </row>
    <row r="118" spans="4:4" ht="18.75" customHeight="1">
      <c r="D118" s="11"/>
    </row>
    <row r="119" spans="4:4" ht="18.75" customHeight="1">
      <c r="D119" s="11"/>
    </row>
    <row r="120" spans="4:4" ht="18.75" customHeight="1">
      <c r="D120" s="11"/>
    </row>
    <row r="121" spans="4:4" ht="18.75" customHeight="1">
      <c r="D121" s="11"/>
    </row>
    <row r="122" spans="4:4" ht="18.75" customHeight="1">
      <c r="D122" s="11"/>
    </row>
    <row r="123" spans="4:4" ht="18.75" customHeight="1">
      <c r="D123" s="11"/>
    </row>
    <row r="124" spans="4:4" ht="18.75" customHeight="1">
      <c r="D124" s="11"/>
    </row>
    <row r="125" spans="4:4" ht="18.75" customHeight="1">
      <c r="D125" s="11"/>
    </row>
    <row r="126" spans="4:4" ht="18.75" customHeight="1">
      <c r="D126" s="11"/>
    </row>
    <row r="127" spans="4:4" ht="18.75" customHeight="1">
      <c r="D127" s="11"/>
    </row>
    <row r="128" spans="4:4" ht="18.75" customHeight="1">
      <c r="D128" s="11"/>
    </row>
    <row r="129" spans="4:4" ht="18.75" customHeight="1">
      <c r="D129" s="11"/>
    </row>
    <row r="130" spans="4:4" ht="18.75" customHeight="1">
      <c r="D130" s="11"/>
    </row>
    <row r="131" spans="4:4" ht="18.75" customHeight="1">
      <c r="D131" s="11"/>
    </row>
    <row r="132" spans="4:4" ht="18.75" customHeight="1">
      <c r="D132" s="11"/>
    </row>
    <row r="133" spans="4:4" ht="18.75" customHeight="1">
      <c r="D133" s="11"/>
    </row>
    <row r="134" spans="4:4" ht="18.75" customHeight="1">
      <c r="D134" s="11"/>
    </row>
    <row r="135" spans="4:4" ht="18.75" customHeight="1">
      <c r="D135" s="11"/>
    </row>
    <row r="136" spans="4:4" ht="18.75" customHeight="1">
      <c r="D136" s="11"/>
    </row>
    <row r="137" spans="4:4" ht="18.75" customHeight="1">
      <c r="D137" s="11"/>
    </row>
    <row r="138" spans="4:4" ht="18.75" customHeight="1">
      <c r="D138" s="11"/>
    </row>
    <row r="139" spans="4:4" ht="18.75" customHeight="1">
      <c r="D139" s="11"/>
    </row>
    <row r="140" spans="4:4" ht="18.75" customHeight="1">
      <c r="D140" s="11"/>
    </row>
    <row r="141" spans="4:4" ht="18.75" customHeight="1">
      <c r="D141" s="11"/>
    </row>
    <row r="142" spans="4:4" ht="18.75" customHeight="1">
      <c r="D142" s="11"/>
    </row>
    <row r="143" spans="4:4" ht="18.75" customHeight="1">
      <c r="D143" s="11"/>
    </row>
    <row r="144" spans="4:4" ht="18.75" customHeight="1">
      <c r="D144" s="11"/>
    </row>
    <row r="145" spans="4:4" ht="18.75" customHeight="1">
      <c r="D145" s="11"/>
    </row>
    <row r="146" spans="4:4" ht="18.75" customHeight="1">
      <c r="D146" s="11"/>
    </row>
    <row r="147" spans="4:4" ht="18.75" customHeight="1">
      <c r="D147" s="11"/>
    </row>
    <row r="148" spans="4:4" ht="18.75" customHeight="1">
      <c r="D148" s="11"/>
    </row>
    <row r="149" spans="4:4" ht="18.75" customHeight="1">
      <c r="D149" s="11"/>
    </row>
    <row r="150" spans="4:4" ht="18.75" customHeight="1">
      <c r="D150" s="11"/>
    </row>
    <row r="151" spans="4:4" ht="18.75" customHeight="1">
      <c r="D151" s="11"/>
    </row>
    <row r="152" spans="4:4" ht="18.75" customHeight="1">
      <c r="D152" s="11"/>
    </row>
    <row r="153" spans="4:4" ht="18.75" customHeight="1">
      <c r="D153" s="11"/>
    </row>
    <row r="154" spans="4:4" ht="18.75" customHeight="1">
      <c r="D154" s="11"/>
    </row>
    <row r="155" spans="4:4" ht="18.75" customHeight="1">
      <c r="D155" s="11"/>
    </row>
    <row r="156" spans="4:4" ht="18.75" customHeight="1">
      <c r="D156" s="11"/>
    </row>
    <row r="157" spans="4:4" ht="18.75" customHeight="1">
      <c r="D157" s="11"/>
    </row>
    <row r="158" spans="4:4" ht="18.75" customHeight="1">
      <c r="D158" s="11"/>
    </row>
    <row r="159" spans="4:4" ht="18.75" customHeight="1">
      <c r="D159" s="11"/>
    </row>
    <row r="160" spans="4:4" ht="18.75" customHeight="1">
      <c r="D160" s="11"/>
    </row>
    <row r="161" spans="4:4" ht="18.75" customHeight="1">
      <c r="D161" s="11"/>
    </row>
    <row r="162" spans="4:4" ht="18.75" customHeight="1">
      <c r="D162" s="11"/>
    </row>
    <row r="163" spans="4:4" ht="18.75" customHeight="1">
      <c r="D163" s="11"/>
    </row>
    <row r="164" spans="4:4" ht="18.75" customHeight="1">
      <c r="D164" s="11"/>
    </row>
    <row r="165" spans="4:4" ht="18.75" customHeight="1">
      <c r="D165" s="11"/>
    </row>
    <row r="166" spans="4:4" ht="18.75" customHeight="1">
      <c r="D166" s="11"/>
    </row>
    <row r="167" spans="4:4" ht="18.75" customHeight="1">
      <c r="D167" s="11"/>
    </row>
    <row r="168" spans="4:4" ht="18.75" customHeight="1">
      <c r="D168" s="11"/>
    </row>
    <row r="169" spans="4:4" ht="18.75" customHeight="1">
      <c r="D169" s="11"/>
    </row>
    <row r="170" spans="4:4" ht="18.75" customHeight="1">
      <c r="D170" s="11"/>
    </row>
    <row r="171" spans="4:4" ht="18.75" customHeight="1">
      <c r="D171" s="11"/>
    </row>
    <row r="172" spans="4:4" ht="18.75" customHeight="1">
      <c r="D172" s="11"/>
    </row>
    <row r="173" spans="4:4" ht="18.75" customHeight="1">
      <c r="D173" s="11"/>
    </row>
    <row r="174" spans="4:4" ht="18.75" customHeight="1">
      <c r="D174" s="11"/>
    </row>
    <row r="175" spans="4:4" ht="18.75" customHeight="1">
      <c r="D175" s="11"/>
    </row>
    <row r="176" spans="4:4" ht="18.75" customHeight="1">
      <c r="D176" s="11"/>
    </row>
    <row r="177" spans="4:4" ht="18.75" customHeight="1">
      <c r="D177" s="11"/>
    </row>
    <row r="178" spans="4:4" ht="18.75" customHeight="1">
      <c r="D178" s="11"/>
    </row>
    <row r="179" spans="4:4" ht="18.75" customHeight="1">
      <c r="D179" s="11"/>
    </row>
    <row r="180" spans="4:4" ht="18.75" customHeight="1">
      <c r="D180" s="11"/>
    </row>
    <row r="181" spans="4:4" ht="18.75" customHeight="1">
      <c r="D181" s="11"/>
    </row>
    <row r="182" spans="4:4" ht="18.75" customHeight="1">
      <c r="D182" s="11"/>
    </row>
    <row r="183" spans="4:4" ht="18.75" customHeight="1">
      <c r="D183" s="11"/>
    </row>
    <row r="184" spans="4:4" ht="18.75" customHeight="1">
      <c r="D184" s="11"/>
    </row>
    <row r="185" spans="4:4" ht="18.75" customHeight="1">
      <c r="D185" s="11"/>
    </row>
    <row r="186" spans="4:4" ht="18.75" customHeight="1">
      <c r="D186" s="11"/>
    </row>
    <row r="187" spans="4:4" ht="18.75" customHeight="1">
      <c r="D187" s="11"/>
    </row>
    <row r="188" spans="4:4" ht="18.75" customHeight="1">
      <c r="D188" s="11"/>
    </row>
    <row r="189" spans="4:4" ht="18.75" customHeight="1">
      <c r="D189" s="11"/>
    </row>
    <row r="190" spans="4:4" ht="18.75" customHeight="1">
      <c r="D190" s="11"/>
    </row>
    <row r="191" spans="4:4" ht="18.75" customHeight="1">
      <c r="D191" s="11"/>
    </row>
    <row r="192" spans="4:4" ht="18.75" customHeight="1">
      <c r="D192" s="11"/>
    </row>
    <row r="193" spans="4:4" ht="18.75" customHeight="1">
      <c r="D193" s="11"/>
    </row>
    <row r="194" spans="4:4" ht="18.75" customHeight="1">
      <c r="D194" s="11"/>
    </row>
    <row r="195" spans="4:4" ht="18.75" customHeight="1">
      <c r="D195" s="11"/>
    </row>
    <row r="196" spans="4:4" ht="18.75" customHeight="1">
      <c r="D196" s="11"/>
    </row>
    <row r="197" spans="4:4" ht="18.75" customHeight="1">
      <c r="D197" s="11"/>
    </row>
    <row r="198" spans="4:4" ht="18.75" customHeight="1">
      <c r="D198" s="11"/>
    </row>
    <row r="199" spans="4:4" ht="18.75" customHeight="1">
      <c r="D199" s="11"/>
    </row>
    <row r="200" spans="4:4" ht="18.75" customHeight="1">
      <c r="D200" s="11"/>
    </row>
    <row r="201" spans="4:4" ht="18.75" customHeight="1">
      <c r="D201" s="11"/>
    </row>
    <row r="202" spans="4:4" ht="18.75" customHeight="1">
      <c r="D202" s="11"/>
    </row>
    <row r="203" spans="4:4" ht="18.75" customHeight="1">
      <c r="D203" s="11"/>
    </row>
    <row r="204" spans="4:4" ht="18.75" customHeight="1">
      <c r="D204" s="11"/>
    </row>
    <row r="205" spans="4:4" ht="18.75" customHeight="1">
      <c r="D205" s="11"/>
    </row>
    <row r="206" spans="4:4" ht="18.75" customHeight="1">
      <c r="D206" s="11"/>
    </row>
    <row r="207" spans="4:4" ht="18.75" customHeight="1">
      <c r="D207" s="11"/>
    </row>
    <row r="208" spans="4:4" ht="18.75" customHeight="1">
      <c r="D208" s="11"/>
    </row>
    <row r="209" spans="4:4" ht="18.75" customHeight="1">
      <c r="D209" s="11"/>
    </row>
    <row r="210" spans="4:4" ht="18.75" customHeight="1">
      <c r="D210" s="11"/>
    </row>
    <row r="211" spans="4:4" ht="18.75" customHeight="1">
      <c r="D211" s="11"/>
    </row>
    <row r="212" spans="4:4" ht="18.75" customHeight="1">
      <c r="D212" s="11"/>
    </row>
    <row r="213" spans="4:4" ht="18.75" customHeight="1">
      <c r="D213" s="11"/>
    </row>
    <row r="214" spans="4:4" ht="18.75" customHeight="1">
      <c r="D214" s="11"/>
    </row>
    <row r="215" spans="4:4" ht="18.75" customHeight="1">
      <c r="D215" s="11"/>
    </row>
    <row r="216" spans="4:4" ht="18.75" customHeight="1">
      <c r="D216" s="11"/>
    </row>
  </sheetData>
  <sheetProtection password="DEFC" sheet="1" selectLockedCells="1"/>
  <mergeCells count="2">
    <mergeCell ref="A1:M1"/>
    <mergeCell ref="E11:F11"/>
  </mergeCells>
  <printOptions horizontalCentered="1"/>
  <pageMargins left="0.2" right="0.2" top="0.23" bottom="0.42" header="0.17" footer="0.17"/>
  <pageSetup paperSize="5" scale="79" fitToHeight="30" orientation="landscape" r:id="rId1"/>
  <headerFooter>
    <oddFooter>&amp;L&amp;D  &amp;T&amp;R&amp;F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Tuition Recon Summary</vt:lpstr>
      <vt:lpstr>Tuition Recon Detail</vt:lpstr>
      <vt:lpstr>Tuition Collections</vt:lpstr>
      <vt:lpstr>Tuition Summary Sample</vt:lpstr>
      <vt:lpstr>Tuition Detail Sample</vt:lpstr>
      <vt:lpstr>Tuition Collections Sample</vt:lpstr>
      <vt:lpstr>Sheet3</vt:lpstr>
      <vt:lpstr>'Tuition Collections'!Print_Titles</vt:lpstr>
      <vt:lpstr>'Tuition Collections Sample'!Print_Titles</vt:lpstr>
      <vt:lpstr>'Tuition Detail Sample'!Print_Titles</vt:lpstr>
      <vt:lpstr>'Tuition Recon Detail'!Print_Titles</vt:lpstr>
    </vt:vector>
  </TitlesOfParts>
  <Company>Roman Catholic Diocese of Dallas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 Sayers</dc:creator>
  <cp:lastModifiedBy>Nan Sayers</cp:lastModifiedBy>
  <cp:lastPrinted>2010-05-24T22:03:05Z</cp:lastPrinted>
  <dcterms:created xsi:type="dcterms:W3CDTF">2010-03-09T16:59:20Z</dcterms:created>
  <dcterms:modified xsi:type="dcterms:W3CDTF">2014-09-15T18:37:08Z</dcterms:modified>
</cp:coreProperties>
</file>